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minimized="1" xWindow="0" yWindow="0" windowWidth="20490" windowHeight="7320" activeTab="3"/>
  </bookViews>
  <sheets>
    <sheet name="speletaji" sheetId="4" r:id="rId1"/>
    <sheet name="protokols " sheetId="3" r:id="rId2"/>
    <sheet name="dalībnieka lapiņa" sheetId="2" r:id="rId3"/>
    <sheet name="zolists" sheetId="8" r:id="rId4"/>
    <sheet name="printeet" sheetId="9" r:id="rId5"/>
    <sheet name="2025" sheetId="6" r:id="rId6"/>
  </sheets>
  <definedNames>
    <definedName name="_xlnm._FilterDatabase" localSheetId="5" hidden="1">'2025'!$A$5:$A$41</definedName>
    <definedName name="_xlnm._FilterDatabase" localSheetId="4" hidden="1">printeet!$A$5:$A$41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8" l="1"/>
  <c r="AG6" i="9" l="1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5" i="9"/>
  <c r="BB38" i="6" l="1"/>
  <c r="BB34" i="6"/>
  <c r="BB27" i="6" l="1"/>
  <c r="BB42" i="6"/>
  <c r="BB44" i="6"/>
  <c r="BB32" i="6"/>
  <c r="P51" i="8"/>
  <c r="P50" i="8"/>
  <c r="P49" i="8" l="1"/>
  <c r="P52" i="8"/>
  <c r="P10" i="8" l="1"/>
  <c r="O54" i="8"/>
  <c r="N54" i="8"/>
  <c r="M54" i="8"/>
  <c r="L54" i="8"/>
  <c r="K54" i="8"/>
  <c r="J54" i="8"/>
  <c r="I54" i="8"/>
  <c r="H54" i="8"/>
  <c r="G54" i="8"/>
  <c r="F54" i="8"/>
  <c r="E54" i="8"/>
  <c r="D54" i="8"/>
  <c r="P45" i="8"/>
  <c r="P32" i="8"/>
  <c r="P33" i="8"/>
  <c r="P48" i="8"/>
  <c r="P46" i="8"/>
  <c r="P42" i="8"/>
  <c r="P44" i="8"/>
  <c r="P43" i="8"/>
  <c r="P41" i="8"/>
  <c r="P39" i="8"/>
  <c r="P38" i="8"/>
  <c r="P37" i="8"/>
  <c r="P27" i="8"/>
  <c r="P26" i="8"/>
  <c r="P25" i="8"/>
  <c r="P23" i="8"/>
  <c r="P21" i="8"/>
  <c r="P17" i="8"/>
  <c r="P16" i="8"/>
  <c r="P15" i="8"/>
  <c r="P14" i="8"/>
  <c r="P13" i="8"/>
  <c r="P8" i="8"/>
  <c r="P6" i="8"/>
  <c r="P5" i="8"/>
  <c r="P35" i="8"/>
  <c r="P34" i="8"/>
  <c r="P22" i="8"/>
  <c r="P9" i="8"/>
  <c r="P47" i="8"/>
  <c r="P30" i="8"/>
  <c r="P19" i="8"/>
  <c r="P36" i="8"/>
  <c r="P31" i="8"/>
  <c r="P24" i="8"/>
  <c r="P12" i="8"/>
  <c r="P7" i="8"/>
  <c r="P40" i="8"/>
  <c r="P29" i="8"/>
  <c r="P20" i="8"/>
  <c r="P11" i="8"/>
  <c r="P18" i="8"/>
  <c r="P28" i="8"/>
  <c r="P4" i="8"/>
  <c r="P54" i="8" l="1"/>
  <c r="BB43" i="6"/>
  <c r="BB35" i="6"/>
  <c r="BB22" i="6"/>
  <c r="BB39" i="6"/>
  <c r="BB37" i="6"/>
  <c r="BB33" i="6" l="1"/>
  <c r="BB25" i="6"/>
  <c r="BB16" i="6"/>
  <c r="BB41" i="6"/>
  <c r="BB31" i="6" l="1"/>
  <c r="BB13" i="6"/>
  <c r="BB18" i="6"/>
  <c r="BB6" i="6"/>
  <c r="BB9" i="6"/>
  <c r="BB24" i="6"/>
  <c r="BB5" i="6"/>
  <c r="BB7" i="6"/>
  <c r="BB20" i="6"/>
  <c r="BB14" i="6"/>
  <c r="BB15" i="6"/>
  <c r="BB19" i="6"/>
  <c r="BB45" i="6"/>
  <c r="BB30" i="6"/>
  <c r="BB10" i="6"/>
  <c r="BB23" i="6"/>
  <c r="BB11" i="6"/>
  <c r="BB17" i="6"/>
  <c r="BB26" i="6"/>
  <c r="BB21" i="6"/>
  <c r="BB29" i="6"/>
  <c r="BB36" i="6"/>
  <c r="BB8" i="6"/>
  <c r="BB28" i="6"/>
  <c r="BB40" i="6"/>
  <c r="BB12" i="6"/>
</calcChain>
</file>

<file path=xl/sharedStrings.xml><?xml version="1.0" encoding="utf-8"?>
<sst xmlns="http://schemas.openxmlformats.org/spreadsheetml/2006/main" count="675" uniqueCount="189">
  <si>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</si>
  <si>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</si>
  <si>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</si>
  <si>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</si>
  <si>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</si>
  <si>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</si>
  <si>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</si>
  <si>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</si>
  <si>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</si>
  <si>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</si>
  <si>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</si>
  <si>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</si>
  <si>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</si>
  <si>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</si>
  <si>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</si>
  <si>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</si>
  <si>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</si>
  <si>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</si>
  <si>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</si>
  <si>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</si>
  <si>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</si>
  <si>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8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</si>
  <si>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</si>
  <si>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</si>
  <si>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</si>
  <si>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</si>
  <si>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</si>
  <si>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</si>
  <si>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</si>
  <si>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</si>
  <si>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</si>
  <si>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</si>
  <si>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</si>
  <si>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</si>
  <si>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Rīga</t>
  </si>
  <si>
    <t>Fidanija Dubrovska</t>
  </si>
  <si>
    <t>Ķekava</t>
  </si>
  <si>
    <t>Ilmārs Pūliņš</t>
  </si>
  <si>
    <t>Aleksandrs Zīle</t>
  </si>
  <si>
    <t>Ādaži</t>
  </si>
  <si>
    <t>Juris Bērziņš</t>
  </si>
  <si>
    <t>Vladimirs Mihnovskis</t>
  </si>
  <si>
    <t>Aleks Turkapols</t>
  </si>
  <si>
    <t>Silakrogs</t>
  </si>
  <si>
    <t>Lotārs Saule</t>
  </si>
  <si>
    <t>Vilnis Pelcers</t>
  </si>
  <si>
    <t>Bauska</t>
  </si>
  <si>
    <t>Bajāri</t>
  </si>
  <si>
    <t>Guntars Tiltiņš</t>
  </si>
  <si>
    <t>Mārupe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</si>
  <si>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</si>
  <si>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</si>
  <si>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</si>
  <si>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</si>
  <si>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</si>
  <si>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</si>
  <si>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</si>
  <si>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</si>
  <si>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</si>
  <si>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</si>
  <si>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</si>
  <si>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</si>
  <si>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</si>
  <si>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</si>
  <si>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</si>
  <si>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 xml:space="preserve"> 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</si>
  <si>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</si>
  <si>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</si>
  <si>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</si>
  <si>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</si>
  <si>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</si>
  <si>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</si>
  <si>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</si>
  <si>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</si>
  <si>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</si>
  <si>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</si>
  <si>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</si>
  <si>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</si>
  <si>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</si>
  <si>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</si>
  <si>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</si>
  <si>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</si>
  <si>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</si>
  <si>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</si>
  <si>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Māris Pukins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</si>
  <si>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</si>
  <si>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</si>
  <si>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</si>
  <si>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</si>
  <si>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</si>
  <si>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</si>
  <si>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</si>
  <si>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</si>
  <si>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</si>
  <si>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</si>
  <si>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</si>
  <si>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</si>
  <si>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</si>
  <si>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</si>
  <si>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15</t>
  </si>
  <si>
    <t>18</t>
  </si>
  <si>
    <t>Jānis Černuss</t>
  </si>
  <si>
    <t>Dalībnieku skaits posmos</t>
  </si>
  <si>
    <t>Tiesnesis:</t>
  </si>
  <si>
    <t>Andrejs Ploriņš 29212457</t>
  </si>
  <si>
    <t>nenospēlēja visas kārtas</t>
  </si>
  <si>
    <t>Normunds Ozoliņš</t>
  </si>
  <si>
    <t>Ropažu pagasta zolītes turnīrs-labākais zolists 2025</t>
  </si>
  <si>
    <t>30.11</t>
  </si>
  <si>
    <t>28.12</t>
  </si>
  <si>
    <t>Ropaži Vēja ligzda 26.01.2025</t>
  </si>
  <si>
    <t>Ropaži Vēja ligzda 23.02.2025 Gusiņa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</si>
  <si>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</si>
  <si>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</si>
  <si>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</si>
  <si>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</si>
  <si>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</si>
  <si>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</si>
  <si>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</si>
  <si>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</si>
  <si>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</si>
  <si>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</si>
  <si>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26.10</t>
  </si>
  <si>
    <t>63</t>
  </si>
  <si>
    <t>Ziedonis Mikjanskis</t>
  </si>
  <si>
    <t>Edgars Platačs</t>
  </si>
  <si>
    <t>Ragana</t>
  </si>
  <si>
    <t>Ainārs Depers</t>
  </si>
  <si>
    <t>Limbaži</t>
  </si>
  <si>
    <t>Aigars Meimers</t>
  </si>
  <si>
    <t>Baltezers</t>
  </si>
  <si>
    <t>Oļģerts Guļko</t>
  </si>
  <si>
    <t>26</t>
  </si>
  <si>
    <t>Ropaži Vēja ligzda 23.03.2025</t>
  </si>
  <si>
    <t>Oļerts Guļko</t>
  </si>
  <si>
    <t>Aigars Meinarts</t>
  </si>
  <si>
    <t>gada balvai</t>
  </si>
  <si>
    <t>Gunārs Maļina</t>
  </si>
  <si>
    <t>Harijs Spalva</t>
  </si>
  <si>
    <t>Ojārs Zelt[ņš</t>
  </si>
  <si>
    <t>Agnis Kārkliņš</t>
  </si>
  <si>
    <t>Kaspars Skrastiņš</t>
  </si>
  <si>
    <t>Valka</t>
  </si>
  <si>
    <t>Saulkrasti</t>
  </si>
  <si>
    <t>Valmiera</t>
  </si>
  <si>
    <t>Naukšēni</t>
  </si>
  <si>
    <t>12</t>
  </si>
  <si>
    <t>13</t>
  </si>
  <si>
    <t>27</t>
  </si>
  <si>
    <t>28</t>
  </si>
  <si>
    <t>45</t>
  </si>
  <si>
    <t>31</t>
  </si>
  <si>
    <t>41</t>
  </si>
  <si>
    <t>47</t>
  </si>
  <si>
    <t>32</t>
  </si>
  <si>
    <t>Ojārs Zeltiņš</t>
  </si>
  <si>
    <t>KasparsSkrastiņš</t>
  </si>
  <si>
    <t>Harijs  Spalva</t>
  </si>
  <si>
    <t>Agnis  Kārkliņš</t>
  </si>
  <si>
    <t>Gunārs  Maļina</t>
  </si>
  <si>
    <t>10</t>
  </si>
  <si>
    <t>11</t>
  </si>
  <si>
    <t>21</t>
  </si>
  <si>
    <t>24</t>
  </si>
  <si>
    <t>25</t>
  </si>
  <si>
    <t>Upeslejas</t>
  </si>
  <si>
    <t>Juris Filipivs</t>
  </si>
  <si>
    <t>Jānis Sprukulis</t>
  </si>
  <si>
    <t>Ogre</t>
  </si>
  <si>
    <t>Laila Ķibilde</t>
  </si>
  <si>
    <t>50</t>
  </si>
  <si>
    <t>16</t>
  </si>
  <si>
    <t>17</t>
  </si>
  <si>
    <t>35</t>
  </si>
  <si>
    <t>Ropažu pagasta 2025. gada čempionāts zolītes spēlē.   Rezultāti pēc 7.posma</t>
  </si>
  <si>
    <t>Jānis Brodužs</t>
  </si>
  <si>
    <t>Rolands Zaķis</t>
  </si>
  <si>
    <t>44</t>
  </si>
  <si>
    <t>52</t>
  </si>
  <si>
    <t>Jānis Brodažs</t>
  </si>
  <si>
    <t>8/9</t>
  </si>
  <si>
    <t>19/20</t>
  </si>
  <si>
    <t>22/23</t>
  </si>
  <si>
    <t>29/30</t>
  </si>
  <si>
    <t>33/34</t>
  </si>
  <si>
    <t>36</t>
  </si>
  <si>
    <t>37</t>
  </si>
  <si>
    <t>38/39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</si>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</sst>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7"/>
      <color rgb="FFFFFF00"/>
      <name val="Arial"/>
      <family val="2"/>
      <charset val="186"/>
    </font>
    <font>
      <b/>
      <sz val="11"/>
      <color rgb="FF00B050"/>
      <name val="Arial"/>
      <family val="2"/>
      <charset val="186"/>
    </font>
    <font>
      <b/>
      <sz val="18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282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0" applyFont="1"/>
    <xf numFmtId="0" fontId="1" fillId="6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0" borderId="0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2" borderId="0" xfId="1" applyFont="1" applyFill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7" fillId="0" borderId="0" xfId="1" applyFont="1"/>
    <xf numFmtId="0" fontId="8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4" fillId="3" borderId="0" xfId="1" applyFont="1" applyFill="1" applyBorder="1"/>
    <xf numFmtId="0" fontId="28" fillId="0" borderId="0" xfId="1" applyFont="1" applyBorder="1" applyAlignment="1">
      <alignment horizontal="center"/>
    </xf>
    <xf numFmtId="0" fontId="21" fillId="0" borderId="0" xfId="1" applyFont="1" applyBorder="1"/>
    <xf numFmtId="0" fontId="24" fillId="0" borderId="0" xfId="1" applyFont="1" applyBorder="1"/>
    <xf numFmtId="0" fontId="29" fillId="0" borderId="0" xfId="1" applyFont="1" applyBorder="1" applyAlignment="1">
      <alignment horizontal="center"/>
    </xf>
    <xf numFmtId="0" fontId="23" fillId="0" borderId="0" xfId="1" applyFont="1" applyBorder="1"/>
    <xf numFmtId="0" fontId="29" fillId="0" borderId="0" xfId="1" applyFont="1" applyBorder="1"/>
    <xf numFmtId="0" fontId="25" fillId="0" borderId="0" xfId="1" applyFont="1" applyBorder="1"/>
    <xf numFmtId="0" fontId="43" fillId="0" borderId="0" xfId="1" applyFont="1" applyBorder="1"/>
    <xf numFmtId="0" fontId="7" fillId="0" borderId="0" xfId="1" applyBorder="1"/>
    <xf numFmtId="0" fontId="0" fillId="0" borderId="0" xfId="0" applyBorder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49" fontId="51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2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5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50" fillId="3" borderId="0" xfId="1" applyFont="1" applyFill="1" applyBorder="1"/>
    <xf numFmtId="0" fontId="46" fillId="3" borderId="0" xfId="1" applyFont="1" applyFill="1" applyBorder="1" applyAlignment="1">
      <alignment horizontal="center"/>
    </xf>
    <xf numFmtId="0" fontId="50" fillId="0" borderId="0" xfId="1" applyFont="1" applyBorder="1"/>
    <xf numFmtId="0" fontId="50" fillId="5" borderId="34" xfId="1" applyFont="1" applyFill="1" applyBorder="1" applyAlignment="1">
      <alignment horizontal="center"/>
    </xf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7" fillId="0" borderId="0" xfId="1" applyFont="1"/>
    <xf numFmtId="0" fontId="7" fillId="3" borderId="0" xfId="1" applyFill="1"/>
    <xf numFmtId="0" fontId="7" fillId="14" borderId="0" xfId="1" applyFill="1"/>
    <xf numFmtId="0" fontId="22" fillId="3" borderId="0" xfId="1" applyFont="1" applyFill="1" applyAlignment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50" fillId="2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/>
    </xf>
    <xf numFmtId="49" fontId="50" fillId="0" borderId="1" xfId="1" applyNumberFormat="1" applyFont="1" applyBorder="1"/>
    <xf numFmtId="49" fontId="37" fillId="3" borderId="3" xfId="1" applyNumberFormat="1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3" fillId="2" borderId="1" xfId="1" applyFont="1" applyFill="1" applyBorder="1" applyAlignment="1">
      <alignment horizontal="center"/>
    </xf>
    <xf numFmtId="49" fontId="50" fillId="0" borderId="1" xfId="1" applyNumberFormat="1" applyFont="1" applyBorder="1" applyAlignment="1">
      <alignment horizontal="center"/>
    </xf>
    <xf numFmtId="49" fontId="29" fillId="3" borderId="0" xfId="1" applyNumberFormat="1" applyFont="1" applyFill="1"/>
    <xf numFmtId="0" fontId="43" fillId="3" borderId="0" xfId="1" applyFont="1" applyFill="1"/>
    <xf numFmtId="49" fontId="23" fillId="3" borderId="0" xfId="1" applyNumberFormat="1" applyFont="1" applyFill="1"/>
    <xf numFmtId="0" fontId="23" fillId="14" borderId="0" xfId="1" applyFont="1" applyFill="1" applyAlignment="1">
      <alignment horizontal="center"/>
    </xf>
    <xf numFmtId="0" fontId="23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37" fillId="2" borderId="0" xfId="1" applyFont="1" applyFill="1" applyAlignment="1">
      <alignment horizontal="center"/>
    </xf>
    <xf numFmtId="0" fontId="65" fillId="0" borderId="0" xfId="1" applyFont="1" applyBorder="1"/>
    <xf numFmtId="0" fontId="66" fillId="4" borderId="1" xfId="1" applyFont="1" applyFill="1" applyBorder="1" applyAlignment="1">
      <alignment vertical="top" wrapText="1"/>
    </xf>
    <xf numFmtId="0" fontId="60" fillId="5" borderId="1" xfId="1" applyFont="1" applyFill="1" applyBorder="1" applyAlignment="1">
      <alignment horizontal="center"/>
    </xf>
    <xf numFmtId="0" fontId="65" fillId="2" borderId="0" xfId="1" applyFont="1" applyFill="1"/>
    <xf numFmtId="0" fontId="65" fillId="0" borderId="0" xfId="1" applyFont="1"/>
    <xf numFmtId="0" fontId="67" fillId="0" borderId="0" xfId="1" applyFont="1" applyAlignment="1">
      <alignment horizontal="center"/>
    </xf>
    <xf numFmtId="0" fontId="8" fillId="0" borderId="0" xfId="1" applyFont="1"/>
    <xf numFmtId="0" fontId="1" fillId="3" borderId="2" xfId="0" applyFont="1" applyFill="1" applyBorder="1" applyAlignment="1">
      <alignment horizontal="center"/>
    </xf>
    <xf numFmtId="0" fontId="63" fillId="3" borderId="1" xfId="0" applyFont="1" applyFill="1" applyBorder="1" applyAlignment="1">
      <alignment horizontal="center"/>
    </xf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7" fillId="10" borderId="1" xfId="1" applyFont="1" applyFill="1" applyBorder="1" applyAlignment="1">
      <alignment horizontal="center" vertical="center" textRotation="90"/>
    </xf>
    <xf numFmtId="0" fontId="40" fillId="2" borderId="1" xfId="1" applyFont="1" applyFill="1" applyBorder="1" applyAlignment="1">
      <alignment horizontal="center" vertical="center" textRotation="90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39" fillId="2" borderId="1" xfId="1" applyFont="1" applyFill="1" applyBorder="1" applyAlignment="1">
      <alignment horizontal="center" vertical="center" textRotation="90" wrapText="1"/>
    </xf>
    <xf numFmtId="0" fontId="31" fillId="4" borderId="1" xfId="1" applyFont="1" applyFill="1" applyBorder="1" applyAlignment="1">
      <alignment horizontal="center" vertical="center" textRotation="90"/>
    </xf>
    <xf numFmtId="0" fontId="68" fillId="3" borderId="33" xfId="1" applyFont="1" applyFill="1" applyBorder="1" applyAlignment="1">
      <alignment horizontal="center" vertical="center"/>
    </xf>
    <xf numFmtId="0" fontId="68" fillId="3" borderId="41" xfId="1" applyFont="1" applyFill="1" applyBorder="1" applyAlignment="1">
      <alignment horizontal="center" vertical="center"/>
    </xf>
    <xf numFmtId="0" fontId="68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7" fillId="2" borderId="0" xfId="1" applyFill="1" applyAlignment="1">
      <alignment horizontal="center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/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</xdr:colOff>
      <xdr:row>47</xdr:row>
      <xdr:rowOff>155864</xdr:rowOff>
    </xdr:from>
    <xdr:to>
      <xdr:col>21</xdr:col>
      <xdr:colOff>107757</xdr:colOff>
      <xdr:row>51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79743" y="10595264"/>
          <a:ext cx="2519314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49</xdr:row>
      <xdr:rowOff>172509</xdr:rowOff>
    </xdr:from>
    <xdr:to>
      <xdr:col>35</xdr:col>
      <xdr:colOff>71771</xdr:colOff>
      <xdr:row>54</xdr:row>
      <xdr:rowOff>149031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69899" y="11402484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48</xdr:row>
      <xdr:rowOff>28575</xdr:rowOff>
    </xdr:from>
    <xdr:to>
      <xdr:col>7</xdr:col>
      <xdr:colOff>309612</xdr:colOff>
      <xdr:row>53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522" y="10668000"/>
          <a:ext cx="748765" cy="106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48</xdr:row>
      <xdr:rowOff>29634</xdr:rowOff>
    </xdr:from>
    <xdr:to>
      <xdr:col>1</xdr:col>
      <xdr:colOff>910167</xdr:colOff>
      <xdr:row>52</xdr:row>
      <xdr:rowOff>28658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10" y="10669059"/>
          <a:ext cx="642407" cy="77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320963</xdr:colOff>
      <xdr:row>1</xdr:row>
      <xdr:rowOff>51183</xdr:rowOff>
    </xdr:from>
    <xdr:to>
      <xdr:col>1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0</xdr:colOff>
      <xdr:row>48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134383" y="10881617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2</xdr:row>
      <xdr:rowOff>33867</xdr:rowOff>
    </xdr:from>
    <xdr:to>
      <xdr:col>1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32" y="1110192"/>
          <a:ext cx="460760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2</xdr:row>
      <xdr:rowOff>50800</xdr:rowOff>
    </xdr:from>
    <xdr:to>
      <xdr:col>1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2</xdr:row>
      <xdr:rowOff>63501</xdr:rowOff>
    </xdr:from>
    <xdr:to>
      <xdr:col>1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294409</xdr:colOff>
      <xdr:row>47</xdr:row>
      <xdr:rowOff>155863</xdr:rowOff>
    </xdr:from>
    <xdr:to>
      <xdr:col>33</xdr:col>
      <xdr:colOff>285750</xdr:colOff>
      <xdr:row>54</xdr:row>
      <xdr:rowOff>77930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904884" y="10595263"/>
          <a:ext cx="2253961" cy="128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</xdr:colOff>
      <xdr:row>47</xdr:row>
      <xdr:rowOff>155864</xdr:rowOff>
    </xdr:from>
    <xdr:to>
      <xdr:col>21</xdr:col>
      <xdr:colOff>107757</xdr:colOff>
      <xdr:row>51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49</xdr:row>
      <xdr:rowOff>172509</xdr:rowOff>
    </xdr:from>
    <xdr:to>
      <xdr:col>37</xdr:col>
      <xdr:colOff>244953</xdr:colOff>
      <xdr:row>54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98549" y="12612159"/>
          <a:ext cx="1059545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48</xdr:row>
      <xdr:rowOff>28575</xdr:rowOff>
    </xdr:from>
    <xdr:to>
      <xdr:col>7</xdr:col>
      <xdr:colOff>309612</xdr:colOff>
      <xdr:row>51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48</xdr:row>
      <xdr:rowOff>29634</xdr:rowOff>
    </xdr:from>
    <xdr:to>
      <xdr:col>1</xdr:col>
      <xdr:colOff>910167</xdr:colOff>
      <xdr:row>50</xdr:row>
      <xdr:rowOff>19998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320963</xdr:colOff>
      <xdr:row>1</xdr:row>
      <xdr:rowOff>51183</xdr:rowOff>
    </xdr:from>
    <xdr:to>
      <xdr:col>1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18708</xdr:colOff>
      <xdr:row>48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2</xdr:row>
      <xdr:rowOff>33867</xdr:rowOff>
    </xdr:from>
    <xdr:to>
      <xdr:col>1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2</xdr:row>
      <xdr:rowOff>50800</xdr:rowOff>
    </xdr:from>
    <xdr:to>
      <xdr:col>1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2</xdr:row>
      <xdr:rowOff>63501</xdr:rowOff>
    </xdr:from>
    <xdr:to>
      <xdr:col>1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294409</xdr:colOff>
      <xdr:row>47</xdr:row>
      <xdr:rowOff>155863</xdr:rowOff>
    </xdr:from>
    <xdr:to>
      <xdr:col>34</xdr:col>
      <xdr:colOff>43295</xdr:colOff>
      <xdr:row>52</xdr:row>
      <xdr:rowOff>69271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259773</xdr:colOff>
      <xdr:row>62</xdr:row>
      <xdr:rowOff>60614</xdr:rowOff>
    </xdr:from>
    <xdr:to>
      <xdr:col>34</xdr:col>
      <xdr:colOff>51677</xdr:colOff>
      <xdr:row>67</xdr:row>
      <xdr:rowOff>86522</xdr:rowOff>
    </xdr:to>
    <xdr:sp macro="" textlink="">
      <xdr:nvSpPr>
        <xdr:cNvPr id="11" name="Down Arrow 10"/>
        <xdr:cNvSpPr/>
      </xdr:nvSpPr>
      <xdr:spPr>
        <a:xfrm>
          <a:off x="9637568" y="13750637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28" workbookViewId="0">
      <selection activeCell="H43" sqref="H43"/>
    </sheetView>
  </sheetViews>
  <sheetFormatPr defaultColWidth="9.140625" defaultRowHeight="12.75"/>
  <cols>
    <col min="1" max="1" width="9.140625" style="100"/>
    <col min="2" max="2" width="19.140625" style="100" customWidth="1"/>
    <col min="3" max="3" width="9.140625" style="100"/>
    <col min="4" max="16384" width="9.140625" style="89"/>
  </cols>
  <sheetData>
    <row r="1" spans="1:3" ht="14.25" customHeight="1">
      <c r="A1" s="156">
        <v>2</v>
      </c>
      <c r="B1" s="165" t="s">
        <v>16</v>
      </c>
      <c r="C1" s="173" t="s">
        <v>17</v>
      </c>
    </row>
    <row r="2" spans="1:3" ht="12.95" customHeight="1">
      <c r="A2" s="156">
        <v>3</v>
      </c>
      <c r="B2" s="165" t="s">
        <v>42</v>
      </c>
      <c r="C2" s="170" t="s">
        <v>43</v>
      </c>
    </row>
    <row r="3" spans="1:3" ht="12.95" customHeight="1">
      <c r="A3" s="156">
        <v>4</v>
      </c>
      <c r="B3" s="168" t="s">
        <v>38</v>
      </c>
      <c r="C3" s="173" t="s">
        <v>39</v>
      </c>
    </row>
    <row r="4" spans="1:3" ht="12.95" customHeight="1">
      <c r="A4" s="156">
        <v>5</v>
      </c>
      <c r="B4" s="157" t="s">
        <v>82</v>
      </c>
      <c r="C4" s="170" t="s">
        <v>18</v>
      </c>
    </row>
    <row r="5" spans="1:3" ht="12.95" customHeight="1">
      <c r="A5" s="156">
        <v>6</v>
      </c>
      <c r="B5" s="165" t="s">
        <v>124</v>
      </c>
      <c r="C5" s="169" t="s">
        <v>18</v>
      </c>
    </row>
    <row r="6" spans="1:3" ht="12.95" customHeight="1">
      <c r="A6" s="156">
        <v>7</v>
      </c>
      <c r="B6" s="168" t="s">
        <v>131</v>
      </c>
      <c r="C6" s="169" t="s">
        <v>27</v>
      </c>
    </row>
    <row r="7" spans="1:3" ht="12.95" customHeight="1">
      <c r="A7" s="156">
        <v>8</v>
      </c>
      <c r="B7" s="165" t="s">
        <v>129</v>
      </c>
      <c r="C7" s="173" t="s">
        <v>130</v>
      </c>
    </row>
    <row r="8" spans="1:3" ht="12.95" customHeight="1">
      <c r="A8" s="156">
        <v>9</v>
      </c>
      <c r="B8" s="165" t="s">
        <v>22</v>
      </c>
      <c r="C8" s="170" t="s">
        <v>18</v>
      </c>
    </row>
    <row r="9" spans="1:3" ht="12.95" customHeight="1">
      <c r="A9" s="156">
        <v>10</v>
      </c>
      <c r="B9" s="165" t="s">
        <v>19</v>
      </c>
      <c r="C9" s="173" t="s">
        <v>20</v>
      </c>
    </row>
    <row r="10" spans="1:3" ht="12.95" customHeight="1">
      <c r="A10" s="156">
        <v>11</v>
      </c>
      <c r="B10" s="168" t="s">
        <v>64</v>
      </c>
      <c r="C10" s="158" t="s">
        <v>58</v>
      </c>
    </row>
    <row r="11" spans="1:3" ht="12.95" customHeight="1">
      <c r="A11" s="156">
        <v>12</v>
      </c>
      <c r="B11" s="165" t="s">
        <v>37</v>
      </c>
      <c r="C11" s="173" t="s">
        <v>24</v>
      </c>
    </row>
    <row r="12" spans="1:3" ht="12.95" customHeight="1">
      <c r="A12" s="156">
        <v>13</v>
      </c>
      <c r="B12" s="157" t="s">
        <v>23</v>
      </c>
      <c r="C12" s="173" t="s">
        <v>24</v>
      </c>
    </row>
    <row r="13" spans="1:3" ht="12.95" customHeight="1">
      <c r="A13" s="156" t="s">
        <v>66</v>
      </c>
      <c r="B13" s="165" t="s">
        <v>67</v>
      </c>
      <c r="C13" s="172" t="s">
        <v>68</v>
      </c>
    </row>
    <row r="14" spans="1:3" ht="12.95" customHeight="1">
      <c r="A14" s="156">
        <v>15</v>
      </c>
      <c r="B14" s="165" t="s">
        <v>69</v>
      </c>
      <c r="C14" s="173" t="s">
        <v>17</v>
      </c>
    </row>
    <row r="15" spans="1:3" ht="12.95" customHeight="1">
      <c r="A15" s="176">
        <v>16</v>
      </c>
      <c r="B15" s="165" t="s">
        <v>60</v>
      </c>
      <c r="C15" s="169" t="s">
        <v>56</v>
      </c>
    </row>
    <row r="16" spans="1:3" ht="12.95" customHeight="1">
      <c r="A16" s="156">
        <v>17</v>
      </c>
      <c r="B16" s="157" t="s">
        <v>169</v>
      </c>
      <c r="C16" s="158" t="s">
        <v>58</v>
      </c>
    </row>
    <row r="17" spans="1:3" s="100" customFormat="1" ht="12.95" customHeight="1">
      <c r="A17" s="156">
        <v>19</v>
      </c>
      <c r="B17" s="157" t="s">
        <v>35</v>
      </c>
      <c r="C17" s="158" t="s">
        <v>36</v>
      </c>
    </row>
    <row r="18" spans="1:3" s="100" customFormat="1" ht="12.95" customHeight="1">
      <c r="A18" s="156">
        <v>20</v>
      </c>
      <c r="B18" s="165" t="s">
        <v>54</v>
      </c>
      <c r="C18" s="158" t="s">
        <v>36</v>
      </c>
    </row>
    <row r="19" spans="1:3" s="100" customFormat="1" ht="12.95" customHeight="1">
      <c r="A19" s="156">
        <v>21</v>
      </c>
      <c r="B19" s="168" t="s">
        <v>40</v>
      </c>
      <c r="C19" s="169" t="s">
        <v>27</v>
      </c>
    </row>
    <row r="20" spans="1:3" s="100" customFormat="1" ht="12.95" customHeight="1">
      <c r="A20" s="156">
        <v>22</v>
      </c>
      <c r="B20" s="165" t="s">
        <v>127</v>
      </c>
      <c r="C20" s="173" t="s">
        <v>128</v>
      </c>
    </row>
    <row r="21" spans="1:3" s="100" customFormat="1" ht="12.95" customHeight="1">
      <c r="A21" s="156">
        <v>23</v>
      </c>
      <c r="B21" s="165" t="s">
        <v>41</v>
      </c>
      <c r="C21" s="166" t="s">
        <v>36</v>
      </c>
    </row>
    <row r="22" spans="1:3" s="100" customFormat="1" ht="12.95" customHeight="1">
      <c r="A22" s="156">
        <v>24</v>
      </c>
      <c r="B22" s="165" t="s">
        <v>125</v>
      </c>
      <c r="C22" s="173" t="s">
        <v>126</v>
      </c>
    </row>
    <row r="23" spans="1:3" s="100" customFormat="1" ht="12.95" customHeight="1">
      <c r="A23" s="156">
        <v>25</v>
      </c>
      <c r="B23" s="168" t="s">
        <v>55</v>
      </c>
      <c r="C23" s="169" t="s">
        <v>56</v>
      </c>
    </row>
    <row r="24" spans="1:3" s="100" customFormat="1" ht="12.95" customHeight="1">
      <c r="A24" s="156">
        <v>26</v>
      </c>
      <c r="B24" s="165" t="s">
        <v>59</v>
      </c>
      <c r="C24" s="158" t="s">
        <v>58</v>
      </c>
    </row>
    <row r="25" spans="1:3" s="100" customFormat="1" ht="12.95" customHeight="1">
      <c r="A25" s="156">
        <v>27</v>
      </c>
      <c r="B25" s="165" t="s">
        <v>57</v>
      </c>
      <c r="C25" s="158" t="s">
        <v>58</v>
      </c>
    </row>
    <row r="26" spans="1:3" s="100" customFormat="1" ht="12.95" customHeight="1">
      <c r="A26" s="156">
        <v>28</v>
      </c>
      <c r="B26" s="168" t="s">
        <v>62</v>
      </c>
      <c r="C26" s="158" t="s">
        <v>63</v>
      </c>
    </row>
    <row r="27" spans="1:3" s="100" customFormat="1" ht="12.95" customHeight="1">
      <c r="A27" s="156">
        <v>29</v>
      </c>
      <c r="B27" s="165" t="s">
        <v>61</v>
      </c>
      <c r="C27" s="169" t="s">
        <v>18</v>
      </c>
    </row>
    <row r="28" spans="1:3" s="100" customFormat="1" ht="12.95" customHeight="1">
      <c r="A28" s="156">
        <v>30</v>
      </c>
      <c r="B28" s="165" t="s">
        <v>31</v>
      </c>
      <c r="C28" s="169" t="s">
        <v>32</v>
      </c>
    </row>
    <row r="29" spans="1:3" s="100" customFormat="1" ht="12.95" customHeight="1">
      <c r="A29" s="241" t="s">
        <v>151</v>
      </c>
      <c r="B29" s="235" t="s">
        <v>140</v>
      </c>
      <c r="C29" s="173" t="s">
        <v>142</v>
      </c>
    </row>
    <row r="30" spans="1:3" s="100" customFormat="1" ht="12.95" customHeight="1">
      <c r="A30" s="241" t="s">
        <v>154</v>
      </c>
      <c r="B30" s="235" t="s">
        <v>137</v>
      </c>
      <c r="C30" s="173" t="s">
        <v>143</v>
      </c>
    </row>
    <row r="31" spans="1:3" s="100" customFormat="1" ht="12.95" customHeight="1">
      <c r="A31" s="156">
        <v>33</v>
      </c>
      <c r="B31" s="165" t="s">
        <v>84</v>
      </c>
      <c r="C31" s="169" t="s">
        <v>43</v>
      </c>
    </row>
    <row r="32" spans="1:3" s="100" customFormat="1" ht="12.95" customHeight="1">
      <c r="A32" s="156">
        <v>34</v>
      </c>
      <c r="B32" s="165" t="s">
        <v>26</v>
      </c>
      <c r="C32" s="169" t="s">
        <v>27</v>
      </c>
    </row>
    <row r="33" spans="1:3" s="100" customFormat="1" ht="12.95" customHeight="1">
      <c r="A33" s="156">
        <v>35</v>
      </c>
      <c r="B33" s="168" t="s">
        <v>50</v>
      </c>
      <c r="C33" s="173" t="s">
        <v>34</v>
      </c>
    </row>
    <row r="34" spans="1:3" ht="15">
      <c r="A34" s="156">
        <v>36</v>
      </c>
      <c r="B34" s="168" t="s">
        <v>28</v>
      </c>
      <c r="C34" s="173" t="s">
        <v>29</v>
      </c>
    </row>
    <row r="35" spans="1:3" ht="15">
      <c r="A35" s="156">
        <v>37</v>
      </c>
      <c r="B35" s="168" t="s">
        <v>25</v>
      </c>
      <c r="C35" s="169" t="s">
        <v>18</v>
      </c>
    </row>
    <row r="36" spans="1:3" s="100" customFormat="1" ht="15">
      <c r="A36" s="156">
        <v>38</v>
      </c>
      <c r="B36" s="168" t="s">
        <v>30</v>
      </c>
      <c r="C36" s="169" t="s">
        <v>18</v>
      </c>
    </row>
    <row r="37" spans="1:3" s="100" customFormat="1" ht="15">
      <c r="A37" s="156">
        <v>39</v>
      </c>
      <c r="B37" s="165" t="s">
        <v>44</v>
      </c>
      <c r="C37" s="169" t="s">
        <v>18</v>
      </c>
    </row>
    <row r="38" spans="1:3" s="100" customFormat="1" ht="15">
      <c r="A38" s="156">
        <v>40</v>
      </c>
      <c r="B38" s="165" t="s">
        <v>33</v>
      </c>
      <c r="C38" s="169" t="s">
        <v>27</v>
      </c>
    </row>
    <row r="39" spans="1:3" s="100" customFormat="1" ht="15">
      <c r="A39" s="241" t="s">
        <v>152</v>
      </c>
      <c r="B39" s="156" t="s">
        <v>139</v>
      </c>
      <c r="C39" s="173" t="s">
        <v>144</v>
      </c>
    </row>
    <row r="40" spans="1:3" s="100" customFormat="1" ht="15">
      <c r="A40" s="156">
        <v>43</v>
      </c>
      <c r="B40" s="165" t="s">
        <v>45</v>
      </c>
      <c r="C40" s="158" t="s">
        <v>46</v>
      </c>
    </row>
    <row r="41" spans="1:3" s="100" customFormat="1" ht="15">
      <c r="A41" s="156">
        <v>44</v>
      </c>
      <c r="B41" s="165" t="s">
        <v>176</v>
      </c>
      <c r="C41" s="158" t="s">
        <v>168</v>
      </c>
    </row>
    <row r="42" spans="1:3" s="100" customFormat="1" ht="15">
      <c r="A42" s="235" t="s">
        <v>150</v>
      </c>
      <c r="B42" s="168" t="s">
        <v>141</v>
      </c>
      <c r="C42" s="173" t="s">
        <v>142</v>
      </c>
    </row>
    <row r="43" spans="1:3" s="100" customFormat="1" ht="15">
      <c r="A43" s="156">
        <v>46</v>
      </c>
      <c r="B43" s="165" t="s">
        <v>53</v>
      </c>
      <c r="C43" s="173" t="s">
        <v>17</v>
      </c>
    </row>
    <row r="44" spans="1:3" s="100" customFormat="1" ht="15">
      <c r="A44" s="241" t="s">
        <v>153</v>
      </c>
      <c r="B44" s="235" t="s">
        <v>138</v>
      </c>
      <c r="C44" s="173" t="s">
        <v>145</v>
      </c>
    </row>
    <row r="45" spans="1:3" s="100" customFormat="1" ht="15">
      <c r="A45" s="156">
        <v>48</v>
      </c>
      <c r="B45" s="168" t="s">
        <v>101</v>
      </c>
      <c r="C45" s="169" t="s">
        <v>47</v>
      </c>
    </row>
    <row r="46" spans="1:3" s="100" customFormat="1" ht="15">
      <c r="A46" s="156">
        <v>49</v>
      </c>
      <c r="B46" s="165" t="s">
        <v>48</v>
      </c>
      <c r="C46" s="158" t="s">
        <v>49</v>
      </c>
    </row>
    <row r="47" spans="1:3" ht="15">
      <c r="A47" s="156">
        <v>50</v>
      </c>
      <c r="B47" s="175" t="s">
        <v>106</v>
      </c>
      <c r="C47" s="173" t="s">
        <v>17</v>
      </c>
    </row>
    <row r="48" spans="1:3" ht="15">
      <c r="A48" s="156">
        <v>50</v>
      </c>
      <c r="B48" s="175" t="s">
        <v>166</v>
      </c>
      <c r="C48" s="173" t="s">
        <v>165</v>
      </c>
    </row>
    <row r="49" spans="1:3" ht="15">
      <c r="A49" s="156">
        <v>51</v>
      </c>
      <c r="B49" s="175" t="s">
        <v>167</v>
      </c>
      <c r="C49" s="173" t="s">
        <v>168</v>
      </c>
    </row>
    <row r="50" spans="1:3">
      <c r="A50" s="247">
        <v>52</v>
      </c>
      <c r="B50" s="247" t="s">
        <v>175</v>
      </c>
      <c r="C50" s="247" t="s">
        <v>34</v>
      </c>
    </row>
  </sheetData>
  <sortState ref="A2:C46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" customWidth="1"/>
    <col min="2" max="2" width="5.85546875" style="13" customWidth="1"/>
    <col min="3" max="6" width="6.7109375" style="13" customWidth="1"/>
    <col min="7" max="7" width="5" style="13" customWidth="1"/>
    <col min="8" max="9" width="5.42578125" style="13" customWidth="1"/>
    <col min="10" max="10" width="4.85546875" style="13" customWidth="1"/>
    <col min="11" max="11" width="6.7109375" style="13" customWidth="1"/>
    <col min="12" max="12" width="6.28515625" style="13" customWidth="1"/>
    <col min="13" max="13" width="1.42578125" style="13" customWidth="1"/>
    <col min="14" max="14" width="5.85546875" style="13" customWidth="1"/>
    <col min="15" max="18" width="6.7109375" style="13" customWidth="1"/>
    <col min="19" max="19" width="5" style="13" customWidth="1"/>
    <col min="20" max="21" width="5.42578125" style="13" customWidth="1"/>
    <col min="22" max="22" width="4.85546875" style="13" customWidth="1"/>
    <col min="23" max="16384" width="9.140625" style="13"/>
  </cols>
  <sheetData>
    <row r="1" spans="1:22" ht="22.5" customHeight="1" thickBot="1">
      <c r="A1" s="48"/>
      <c r="C1" s="261" t="s">
        <v>72</v>
      </c>
      <c r="D1" s="261"/>
      <c r="E1" s="261"/>
      <c r="F1" s="261"/>
      <c r="G1" s="261"/>
      <c r="H1" s="261"/>
      <c r="I1" s="261"/>
      <c r="J1" s="261"/>
      <c r="K1" s="49"/>
      <c r="L1" s="50"/>
      <c r="M1" s="48"/>
      <c r="O1" s="261" t="s">
        <v>72</v>
      </c>
      <c r="P1" s="261"/>
      <c r="Q1" s="261"/>
      <c r="R1" s="261"/>
      <c r="S1" s="261"/>
      <c r="T1" s="261"/>
      <c r="U1" s="261"/>
      <c r="V1" s="261"/>
    </row>
    <row r="2" spans="1:22" ht="27.75" customHeight="1" thickBot="1">
      <c r="A2" s="48"/>
      <c r="B2" s="51"/>
      <c r="C2" s="262" t="s">
        <v>73</v>
      </c>
      <c r="D2" s="262"/>
      <c r="E2" s="262"/>
      <c r="F2" s="262"/>
      <c r="G2" s="263"/>
      <c r="H2" s="263"/>
      <c r="I2" s="258" t="s">
        <v>74</v>
      </c>
      <c r="J2" s="264"/>
      <c r="K2" s="52"/>
      <c r="L2" s="53"/>
      <c r="M2" s="48"/>
      <c r="N2" s="51"/>
      <c r="O2" s="262" t="s">
        <v>73</v>
      </c>
      <c r="P2" s="262"/>
      <c r="Q2" s="262"/>
      <c r="R2" s="262"/>
      <c r="S2" s="263"/>
      <c r="T2" s="263"/>
      <c r="U2" s="258" t="s">
        <v>74</v>
      </c>
      <c r="V2" s="264"/>
    </row>
    <row r="3" spans="1:22" ht="2.25" hidden="1" customHeight="1" thickBot="1">
      <c r="A3" s="48"/>
      <c r="B3" s="51"/>
      <c r="C3" s="51"/>
      <c r="D3" s="51"/>
      <c r="E3" s="51"/>
      <c r="F3" s="51"/>
      <c r="G3" s="51"/>
      <c r="H3" s="51"/>
      <c r="I3" s="51"/>
      <c r="J3" s="51"/>
      <c r="K3" s="27"/>
      <c r="L3" s="43"/>
      <c r="M3" s="48"/>
      <c r="N3" s="51"/>
      <c r="O3" s="51"/>
      <c r="P3" s="51"/>
      <c r="Q3" s="51"/>
      <c r="R3" s="51"/>
      <c r="S3" s="51"/>
      <c r="T3" s="51"/>
      <c r="U3" s="51"/>
      <c r="V3" s="51"/>
    </row>
    <row r="4" spans="1:22" ht="29.25" customHeight="1" thickBot="1">
      <c r="A4" s="48"/>
      <c r="B4" s="54" t="s">
        <v>75</v>
      </c>
      <c r="C4" s="55"/>
      <c r="D4" s="56"/>
      <c r="E4" s="56"/>
      <c r="F4" s="56"/>
      <c r="G4" s="258" t="s">
        <v>76</v>
      </c>
      <c r="H4" s="259"/>
      <c r="I4" s="57" t="s">
        <v>77</v>
      </c>
      <c r="J4" s="57" t="s">
        <v>78</v>
      </c>
      <c r="K4" s="58"/>
      <c r="L4" s="59"/>
      <c r="M4" s="48"/>
      <c r="N4" s="54" t="s">
        <v>75</v>
      </c>
      <c r="O4" s="55"/>
      <c r="P4" s="56"/>
      <c r="Q4" s="56"/>
      <c r="R4" s="56"/>
      <c r="S4" s="258" t="s">
        <v>76</v>
      </c>
      <c r="T4" s="259"/>
      <c r="U4" s="60" t="s">
        <v>77</v>
      </c>
      <c r="V4" s="61" t="s">
        <v>78</v>
      </c>
    </row>
    <row r="5" spans="1:22">
      <c r="A5" s="48"/>
      <c r="B5" s="62">
        <v>1</v>
      </c>
      <c r="C5" s="63"/>
      <c r="D5" s="63"/>
      <c r="E5" s="63"/>
      <c r="F5" s="64"/>
      <c r="G5" s="65"/>
      <c r="H5" s="66"/>
      <c r="I5" s="65"/>
      <c r="J5" s="67"/>
      <c r="K5" s="52"/>
      <c r="L5" s="43"/>
      <c r="M5" s="48"/>
      <c r="N5" s="62">
        <v>1</v>
      </c>
      <c r="O5" s="63"/>
      <c r="P5" s="63"/>
      <c r="Q5" s="63"/>
      <c r="R5" s="64"/>
      <c r="S5" s="65"/>
      <c r="T5" s="66"/>
      <c r="U5" s="65"/>
      <c r="V5" s="67"/>
    </row>
    <row r="6" spans="1:22">
      <c r="A6" s="48"/>
      <c r="B6" s="68">
        <v>2</v>
      </c>
      <c r="C6" s="25"/>
      <c r="D6" s="25"/>
      <c r="E6" s="25"/>
      <c r="F6" s="69"/>
      <c r="G6" s="70"/>
      <c r="H6" s="26"/>
      <c r="I6" s="70"/>
      <c r="J6" s="71"/>
      <c r="K6" s="52"/>
      <c r="L6" s="43"/>
      <c r="M6" s="48"/>
      <c r="N6" s="68">
        <v>2</v>
      </c>
      <c r="O6" s="25"/>
      <c r="P6" s="25"/>
      <c r="Q6" s="25"/>
      <c r="R6" s="69"/>
      <c r="S6" s="70"/>
      <c r="T6" s="26"/>
      <c r="U6" s="70"/>
      <c r="V6" s="71"/>
    </row>
    <row r="7" spans="1:22">
      <c r="A7" s="48"/>
      <c r="B7" s="68">
        <v>3</v>
      </c>
      <c r="C7" s="25"/>
      <c r="D7" s="25"/>
      <c r="E7" s="25"/>
      <c r="F7" s="69"/>
      <c r="G7" s="70"/>
      <c r="H7" s="26"/>
      <c r="I7" s="70"/>
      <c r="J7" s="71"/>
      <c r="K7" s="52"/>
      <c r="L7" s="43"/>
      <c r="M7" s="48"/>
      <c r="N7" s="68">
        <v>3</v>
      </c>
      <c r="O7" s="25"/>
      <c r="P7" s="25"/>
      <c r="Q7" s="25"/>
      <c r="R7" s="69"/>
      <c r="S7" s="70"/>
      <c r="T7" s="26"/>
      <c r="U7" s="70"/>
      <c r="V7" s="71"/>
    </row>
    <row r="8" spans="1:22">
      <c r="A8" s="48"/>
      <c r="B8" s="68">
        <v>4</v>
      </c>
      <c r="C8" s="25"/>
      <c r="D8" s="25"/>
      <c r="E8" s="25"/>
      <c r="F8" s="69"/>
      <c r="G8" s="70"/>
      <c r="H8" s="26"/>
      <c r="I8" s="70"/>
      <c r="J8" s="71"/>
      <c r="K8" s="52"/>
      <c r="L8" s="43"/>
      <c r="M8" s="48"/>
      <c r="N8" s="68">
        <v>4</v>
      </c>
      <c r="O8" s="25"/>
      <c r="P8" s="25"/>
      <c r="Q8" s="25"/>
      <c r="R8" s="69"/>
      <c r="S8" s="70"/>
      <c r="T8" s="26"/>
      <c r="U8" s="70"/>
      <c r="V8" s="71"/>
    </row>
    <row r="9" spans="1:22">
      <c r="A9" s="48"/>
      <c r="B9" s="68">
        <v>5</v>
      </c>
      <c r="C9" s="25"/>
      <c r="D9" s="25"/>
      <c r="E9" s="25"/>
      <c r="F9" s="69"/>
      <c r="G9" s="70"/>
      <c r="H9" s="26"/>
      <c r="I9" s="70"/>
      <c r="J9" s="71"/>
      <c r="K9" s="52"/>
      <c r="L9" s="43"/>
      <c r="M9" s="48"/>
      <c r="N9" s="68">
        <v>5</v>
      </c>
      <c r="O9" s="25"/>
      <c r="P9" s="25"/>
      <c r="Q9" s="25"/>
      <c r="R9" s="69"/>
      <c r="S9" s="70"/>
      <c r="T9" s="26"/>
      <c r="U9" s="70"/>
      <c r="V9" s="71"/>
    </row>
    <row r="10" spans="1:22">
      <c r="A10" s="48"/>
      <c r="B10" s="68">
        <v>6</v>
      </c>
      <c r="C10" s="25"/>
      <c r="D10" s="25"/>
      <c r="E10" s="25"/>
      <c r="F10" s="69"/>
      <c r="G10" s="70"/>
      <c r="H10" s="26"/>
      <c r="I10" s="70"/>
      <c r="J10" s="71"/>
      <c r="K10" s="52"/>
      <c r="L10" s="43"/>
      <c r="M10" s="48"/>
      <c r="N10" s="68">
        <v>6</v>
      </c>
      <c r="O10" s="25"/>
      <c r="P10" s="25"/>
      <c r="Q10" s="25"/>
      <c r="R10" s="69"/>
      <c r="S10" s="70"/>
      <c r="T10" s="26"/>
      <c r="U10" s="70"/>
      <c r="V10" s="71"/>
    </row>
    <row r="11" spans="1:22">
      <c r="A11" s="48"/>
      <c r="B11" s="68">
        <v>7</v>
      </c>
      <c r="C11" s="25"/>
      <c r="D11" s="25"/>
      <c r="E11" s="25"/>
      <c r="F11" s="69"/>
      <c r="G11" s="70"/>
      <c r="H11" s="26"/>
      <c r="I11" s="70"/>
      <c r="J11" s="71"/>
      <c r="K11" s="52"/>
      <c r="L11" s="43"/>
      <c r="M11" s="48"/>
      <c r="N11" s="68">
        <v>7</v>
      </c>
      <c r="O11" s="25"/>
      <c r="P11" s="25"/>
      <c r="Q11" s="25"/>
      <c r="R11" s="69"/>
      <c r="S11" s="70"/>
      <c r="T11" s="26"/>
      <c r="U11" s="70"/>
      <c r="V11" s="71"/>
    </row>
    <row r="12" spans="1:22">
      <c r="A12" s="48"/>
      <c r="B12" s="68">
        <v>8</v>
      </c>
      <c r="C12" s="25"/>
      <c r="D12" s="25"/>
      <c r="E12" s="25"/>
      <c r="F12" s="69"/>
      <c r="G12" s="70"/>
      <c r="H12" s="26"/>
      <c r="I12" s="70"/>
      <c r="J12" s="71"/>
      <c r="K12" s="52"/>
      <c r="L12" s="43"/>
      <c r="M12" s="48"/>
      <c r="N12" s="68">
        <v>8</v>
      </c>
      <c r="O12" s="25"/>
      <c r="P12" s="25"/>
      <c r="Q12" s="25"/>
      <c r="R12" s="69"/>
      <c r="S12" s="70"/>
      <c r="T12" s="26"/>
      <c r="U12" s="70"/>
      <c r="V12" s="71"/>
    </row>
    <row r="13" spans="1:22">
      <c r="A13" s="48"/>
      <c r="B13" s="68">
        <v>9</v>
      </c>
      <c r="C13" s="25"/>
      <c r="D13" s="25"/>
      <c r="E13" s="25"/>
      <c r="F13" s="69"/>
      <c r="G13" s="70"/>
      <c r="H13" s="26"/>
      <c r="I13" s="70"/>
      <c r="J13" s="71"/>
      <c r="K13" s="52"/>
      <c r="L13" s="43"/>
      <c r="M13" s="48"/>
      <c r="N13" s="68">
        <v>9</v>
      </c>
      <c r="O13" s="25"/>
      <c r="P13" s="25"/>
      <c r="Q13" s="25"/>
      <c r="R13" s="69"/>
      <c r="S13" s="70"/>
      <c r="T13" s="26"/>
      <c r="U13" s="70"/>
      <c r="V13" s="71"/>
    </row>
    <row r="14" spans="1:22">
      <c r="A14" s="48"/>
      <c r="B14" s="68">
        <v>10</v>
      </c>
      <c r="C14" s="25"/>
      <c r="D14" s="25"/>
      <c r="E14" s="25"/>
      <c r="F14" s="69"/>
      <c r="G14" s="70"/>
      <c r="H14" s="26"/>
      <c r="I14" s="70"/>
      <c r="J14" s="71"/>
      <c r="K14" s="52"/>
      <c r="L14" s="43"/>
      <c r="M14" s="48"/>
      <c r="N14" s="68">
        <v>10</v>
      </c>
      <c r="O14" s="25"/>
      <c r="P14" s="25"/>
      <c r="Q14" s="25"/>
      <c r="R14" s="69"/>
      <c r="S14" s="70"/>
      <c r="T14" s="26"/>
      <c r="U14" s="70"/>
      <c r="V14" s="71"/>
    </row>
    <row r="15" spans="1:22">
      <c r="A15" s="48"/>
      <c r="B15" s="68">
        <v>11</v>
      </c>
      <c r="C15" s="25"/>
      <c r="D15" s="25"/>
      <c r="E15" s="25"/>
      <c r="F15" s="69"/>
      <c r="G15" s="70"/>
      <c r="H15" s="26"/>
      <c r="I15" s="70"/>
      <c r="J15" s="71"/>
      <c r="K15" s="52"/>
      <c r="L15" s="43"/>
      <c r="M15" s="48"/>
      <c r="N15" s="68">
        <v>11</v>
      </c>
      <c r="O15" s="25"/>
      <c r="P15" s="25"/>
      <c r="Q15" s="25"/>
      <c r="R15" s="69"/>
      <c r="S15" s="70"/>
      <c r="T15" s="26"/>
      <c r="U15" s="70"/>
      <c r="V15" s="71"/>
    </row>
    <row r="16" spans="1:22">
      <c r="A16" s="48"/>
      <c r="B16" s="68">
        <v>12</v>
      </c>
      <c r="C16" s="25"/>
      <c r="D16" s="25"/>
      <c r="E16" s="25"/>
      <c r="F16" s="69"/>
      <c r="G16" s="70"/>
      <c r="H16" s="26"/>
      <c r="I16" s="70"/>
      <c r="J16" s="71"/>
      <c r="K16" s="52"/>
      <c r="L16" s="43"/>
      <c r="M16" s="48"/>
      <c r="N16" s="68">
        <v>12</v>
      </c>
      <c r="O16" s="25"/>
      <c r="P16" s="25"/>
      <c r="Q16" s="25"/>
      <c r="R16" s="69"/>
      <c r="S16" s="70"/>
      <c r="T16" s="26"/>
      <c r="U16" s="70"/>
      <c r="V16" s="71"/>
    </row>
    <row r="17" spans="1:22">
      <c r="A17" s="48"/>
      <c r="B17" s="68">
        <v>13</v>
      </c>
      <c r="C17" s="25"/>
      <c r="D17" s="25"/>
      <c r="E17" s="25"/>
      <c r="F17" s="69"/>
      <c r="G17" s="70"/>
      <c r="H17" s="26"/>
      <c r="I17" s="70"/>
      <c r="J17" s="71"/>
      <c r="K17" s="52"/>
      <c r="L17" s="43"/>
      <c r="M17" s="48"/>
      <c r="N17" s="68">
        <v>13</v>
      </c>
      <c r="O17" s="25"/>
      <c r="P17" s="25"/>
      <c r="Q17" s="25"/>
      <c r="R17" s="69"/>
      <c r="S17" s="70"/>
      <c r="T17" s="26"/>
      <c r="U17" s="70"/>
      <c r="V17" s="71"/>
    </row>
    <row r="18" spans="1:22">
      <c r="A18" s="48"/>
      <c r="B18" s="68">
        <v>14</v>
      </c>
      <c r="C18" s="25"/>
      <c r="D18" s="25"/>
      <c r="E18" s="25"/>
      <c r="F18" s="69"/>
      <c r="G18" s="70"/>
      <c r="H18" s="26"/>
      <c r="I18" s="70"/>
      <c r="J18" s="71"/>
      <c r="K18" s="52"/>
      <c r="L18" s="43"/>
      <c r="M18" s="48"/>
      <c r="N18" s="68">
        <v>14</v>
      </c>
      <c r="O18" s="25"/>
      <c r="P18" s="25"/>
      <c r="Q18" s="25"/>
      <c r="R18" s="69"/>
      <c r="S18" s="70"/>
      <c r="T18" s="26"/>
      <c r="U18" s="70"/>
      <c r="V18" s="71"/>
    </row>
    <row r="19" spans="1:22">
      <c r="A19" s="48"/>
      <c r="B19" s="68">
        <v>15</v>
      </c>
      <c r="C19" s="25"/>
      <c r="D19" s="25"/>
      <c r="E19" s="25"/>
      <c r="F19" s="69"/>
      <c r="G19" s="70"/>
      <c r="H19" s="26"/>
      <c r="I19" s="70"/>
      <c r="J19" s="71"/>
      <c r="K19" s="52"/>
      <c r="L19" s="43"/>
      <c r="M19" s="48"/>
      <c r="N19" s="68">
        <v>15</v>
      </c>
      <c r="O19" s="25"/>
      <c r="P19" s="25"/>
      <c r="Q19" s="25"/>
      <c r="R19" s="69"/>
      <c r="S19" s="70"/>
      <c r="T19" s="26"/>
      <c r="U19" s="70"/>
      <c r="V19" s="71"/>
    </row>
    <row r="20" spans="1:22">
      <c r="A20" s="48"/>
      <c r="B20" s="68">
        <v>16</v>
      </c>
      <c r="C20" s="25"/>
      <c r="D20" s="25"/>
      <c r="E20" s="25"/>
      <c r="F20" s="69"/>
      <c r="G20" s="70"/>
      <c r="H20" s="26"/>
      <c r="I20" s="70"/>
      <c r="J20" s="71"/>
      <c r="K20" s="52"/>
      <c r="L20" s="43"/>
      <c r="M20" s="48"/>
      <c r="N20" s="68">
        <v>16</v>
      </c>
      <c r="O20" s="25"/>
      <c r="P20" s="25"/>
      <c r="Q20" s="25"/>
      <c r="R20" s="69"/>
      <c r="S20" s="70"/>
      <c r="T20" s="26"/>
      <c r="U20" s="70"/>
      <c r="V20" s="71"/>
    </row>
    <row r="21" spans="1:22">
      <c r="A21" s="48"/>
      <c r="B21" s="68">
        <v>17</v>
      </c>
      <c r="C21" s="25"/>
      <c r="D21" s="25"/>
      <c r="E21" s="25"/>
      <c r="F21" s="69"/>
      <c r="G21" s="70"/>
      <c r="H21" s="26"/>
      <c r="I21" s="70"/>
      <c r="J21" s="71"/>
      <c r="K21" s="52"/>
      <c r="L21" s="43"/>
      <c r="M21" s="48"/>
      <c r="N21" s="68">
        <v>17</v>
      </c>
      <c r="O21" s="25"/>
      <c r="P21" s="25"/>
      <c r="Q21" s="25"/>
      <c r="R21" s="69"/>
      <c r="S21" s="70"/>
      <c r="T21" s="26"/>
      <c r="U21" s="70"/>
      <c r="V21" s="71"/>
    </row>
    <row r="22" spans="1:22">
      <c r="A22" s="48"/>
      <c r="B22" s="68">
        <v>18</v>
      </c>
      <c r="C22" s="25"/>
      <c r="D22" s="25"/>
      <c r="E22" s="25"/>
      <c r="F22" s="69"/>
      <c r="G22" s="70"/>
      <c r="H22" s="26"/>
      <c r="I22" s="70"/>
      <c r="J22" s="71"/>
      <c r="K22" s="52"/>
      <c r="L22" s="43"/>
      <c r="M22" s="48"/>
      <c r="N22" s="68">
        <v>18</v>
      </c>
      <c r="O22" s="25"/>
      <c r="P22" s="25"/>
      <c r="Q22" s="25"/>
      <c r="R22" s="69"/>
      <c r="S22" s="70"/>
      <c r="T22" s="26"/>
      <c r="U22" s="70"/>
      <c r="V22" s="71"/>
    </row>
    <row r="23" spans="1:22">
      <c r="A23" s="48"/>
      <c r="B23" s="68">
        <v>19</v>
      </c>
      <c r="C23" s="25"/>
      <c r="D23" s="25"/>
      <c r="E23" s="25"/>
      <c r="F23" s="69"/>
      <c r="G23" s="70"/>
      <c r="H23" s="26"/>
      <c r="I23" s="70"/>
      <c r="J23" s="71"/>
      <c r="K23" s="52"/>
      <c r="L23" s="43"/>
      <c r="M23" s="48"/>
      <c r="N23" s="68">
        <v>19</v>
      </c>
      <c r="O23" s="25"/>
      <c r="P23" s="25"/>
      <c r="Q23" s="25"/>
      <c r="R23" s="69"/>
      <c r="S23" s="70"/>
      <c r="T23" s="26"/>
      <c r="U23" s="70"/>
      <c r="V23" s="71"/>
    </row>
    <row r="24" spans="1:22">
      <c r="A24" s="48"/>
      <c r="B24" s="68">
        <v>20</v>
      </c>
      <c r="C24" s="25"/>
      <c r="D24" s="25"/>
      <c r="E24" s="25"/>
      <c r="F24" s="69"/>
      <c r="G24" s="70"/>
      <c r="H24" s="26"/>
      <c r="I24" s="70"/>
      <c r="J24" s="71"/>
      <c r="K24" s="52"/>
      <c r="L24" s="43"/>
      <c r="M24" s="48"/>
      <c r="N24" s="68">
        <v>20</v>
      </c>
      <c r="O24" s="25"/>
      <c r="P24" s="25"/>
      <c r="Q24" s="25"/>
      <c r="R24" s="69"/>
      <c r="S24" s="70"/>
      <c r="T24" s="26"/>
      <c r="U24" s="70"/>
      <c r="V24" s="71"/>
    </row>
    <row r="25" spans="1:22">
      <c r="A25" s="48"/>
      <c r="B25" s="68">
        <v>21</v>
      </c>
      <c r="C25" s="25"/>
      <c r="D25" s="25"/>
      <c r="E25" s="25"/>
      <c r="F25" s="69"/>
      <c r="G25" s="70"/>
      <c r="H25" s="26"/>
      <c r="I25" s="70"/>
      <c r="J25" s="71"/>
      <c r="K25" s="52"/>
      <c r="L25" s="43"/>
      <c r="M25" s="48"/>
      <c r="N25" s="68">
        <v>21</v>
      </c>
      <c r="O25" s="25"/>
      <c r="P25" s="25"/>
      <c r="Q25" s="25"/>
      <c r="R25" s="69"/>
      <c r="S25" s="70"/>
      <c r="T25" s="26"/>
      <c r="U25" s="70"/>
      <c r="V25" s="71"/>
    </row>
    <row r="26" spans="1:22">
      <c r="A26" s="48"/>
      <c r="B26" s="68">
        <v>22</v>
      </c>
      <c r="C26" s="25"/>
      <c r="D26" s="25"/>
      <c r="E26" s="25"/>
      <c r="F26" s="69"/>
      <c r="G26" s="70"/>
      <c r="H26" s="26"/>
      <c r="I26" s="70"/>
      <c r="J26" s="71"/>
      <c r="K26" s="52"/>
      <c r="L26" s="43"/>
      <c r="M26" s="48"/>
      <c r="N26" s="68">
        <v>22</v>
      </c>
      <c r="O26" s="25"/>
      <c r="P26" s="25"/>
      <c r="Q26" s="25"/>
      <c r="R26" s="69"/>
      <c r="S26" s="70"/>
      <c r="T26" s="26"/>
      <c r="U26" s="70"/>
      <c r="V26" s="71"/>
    </row>
    <row r="27" spans="1:22">
      <c r="A27" s="48"/>
      <c r="B27" s="68">
        <v>23</v>
      </c>
      <c r="C27" s="25"/>
      <c r="D27" s="25"/>
      <c r="E27" s="25"/>
      <c r="F27" s="69"/>
      <c r="G27" s="70"/>
      <c r="H27" s="26"/>
      <c r="I27" s="70"/>
      <c r="J27" s="71"/>
      <c r="K27" s="52"/>
      <c r="L27" s="43"/>
      <c r="M27" s="48"/>
      <c r="N27" s="68">
        <v>23</v>
      </c>
      <c r="O27" s="25"/>
      <c r="P27" s="25"/>
      <c r="Q27" s="25"/>
      <c r="R27" s="69"/>
      <c r="S27" s="70"/>
      <c r="T27" s="26"/>
      <c r="U27" s="70"/>
      <c r="V27" s="71"/>
    </row>
    <row r="28" spans="1:22" ht="15.75" thickBot="1">
      <c r="A28" s="48"/>
      <c r="B28" s="72">
        <v>24</v>
      </c>
      <c r="C28" s="73"/>
      <c r="D28" s="73"/>
      <c r="E28" s="73"/>
      <c r="F28" s="74"/>
      <c r="G28" s="75"/>
      <c r="H28" s="76"/>
      <c r="I28" s="75"/>
      <c r="J28" s="77"/>
      <c r="K28" s="52"/>
      <c r="L28" s="43"/>
      <c r="M28" s="48"/>
      <c r="N28" s="72">
        <v>24</v>
      </c>
      <c r="O28" s="73"/>
      <c r="P28" s="73"/>
      <c r="Q28" s="73"/>
      <c r="R28" s="74"/>
      <c r="S28" s="75"/>
      <c r="T28" s="76"/>
      <c r="U28" s="75"/>
      <c r="V28" s="77"/>
    </row>
    <row r="29" spans="1:22" ht="27" customHeight="1" thickBot="1">
      <c r="A29" s="48"/>
      <c r="B29" s="78"/>
      <c r="C29" s="56"/>
      <c r="D29" s="56"/>
      <c r="E29" s="56"/>
      <c r="F29" s="79"/>
      <c r="G29" s="80"/>
      <c r="H29" s="81"/>
      <c r="I29" s="80"/>
      <c r="J29" s="82"/>
      <c r="K29" s="52"/>
      <c r="L29" s="43"/>
      <c r="M29" s="48"/>
      <c r="N29" s="78"/>
      <c r="O29" s="56"/>
      <c r="P29" s="56"/>
      <c r="Q29" s="56"/>
      <c r="R29" s="79"/>
      <c r="S29" s="80"/>
      <c r="T29" s="81"/>
      <c r="U29" s="80"/>
      <c r="V29" s="82"/>
    </row>
    <row r="30" spans="1:22">
      <c r="A30" s="48"/>
      <c r="B30" s="51"/>
      <c r="C30" s="51"/>
      <c r="D30" s="51"/>
      <c r="E30" s="51"/>
      <c r="F30" s="51"/>
      <c r="G30" s="51"/>
      <c r="H30" s="51"/>
      <c r="I30" s="51"/>
      <c r="J30" s="51"/>
      <c r="K30" s="27"/>
      <c r="L30" s="43"/>
      <c r="M30" s="48"/>
      <c r="N30" s="51"/>
      <c r="O30" s="51"/>
      <c r="P30" s="51"/>
      <c r="Q30" s="51"/>
      <c r="R30" s="51"/>
      <c r="S30" s="51"/>
      <c r="T30" s="51"/>
      <c r="U30" s="51"/>
      <c r="V30" s="51"/>
    </row>
    <row r="31" spans="1:22">
      <c r="K31" s="27"/>
      <c r="L31" s="43"/>
    </row>
    <row r="36" spans="2:22" ht="15.75">
      <c r="B36" s="83">
        <v>140</v>
      </c>
      <c r="C36" s="84"/>
      <c r="D36" s="84"/>
      <c r="E36" s="85"/>
      <c r="F36" s="83">
        <v>190</v>
      </c>
      <c r="G36" s="86"/>
      <c r="H36" s="86"/>
      <c r="I36" s="87"/>
      <c r="J36" s="83">
        <v>220</v>
      </c>
      <c r="K36" s="88"/>
      <c r="N36" s="83">
        <v>220</v>
      </c>
      <c r="O36" s="86"/>
      <c r="P36" s="86"/>
      <c r="Q36" s="89"/>
      <c r="R36" s="83">
        <v>200</v>
      </c>
      <c r="S36" s="89"/>
      <c r="T36" s="86"/>
      <c r="U36" s="87"/>
      <c r="V36" s="83">
        <v>160</v>
      </c>
    </row>
    <row r="37" spans="2:22" ht="15.75">
      <c r="B37" s="90">
        <v>14</v>
      </c>
      <c r="C37" s="86"/>
      <c r="D37" s="84"/>
      <c r="E37" s="85"/>
      <c r="F37" s="90">
        <v>19</v>
      </c>
      <c r="G37" s="86"/>
      <c r="H37" s="86"/>
      <c r="I37" s="89"/>
      <c r="J37" s="90">
        <v>22</v>
      </c>
      <c r="K37" s="89"/>
      <c r="N37" s="90">
        <v>22</v>
      </c>
      <c r="O37" s="86"/>
      <c r="P37" s="86"/>
      <c r="Q37" s="89"/>
      <c r="R37" s="90">
        <v>20</v>
      </c>
      <c r="S37" s="89"/>
      <c r="T37" s="86"/>
      <c r="U37" s="87"/>
      <c r="V37" s="90">
        <v>16</v>
      </c>
    </row>
    <row r="38" spans="2:22" ht="15.75">
      <c r="B38" s="91">
        <v>115</v>
      </c>
      <c r="C38" s="86">
        <v>25</v>
      </c>
      <c r="D38" s="84"/>
      <c r="E38" s="85"/>
      <c r="F38" s="83">
        <v>165</v>
      </c>
      <c r="G38" s="86">
        <v>25</v>
      </c>
      <c r="H38" s="86"/>
      <c r="I38" s="89"/>
      <c r="J38" s="83">
        <v>220</v>
      </c>
      <c r="K38" s="92"/>
      <c r="N38" s="83">
        <v>220</v>
      </c>
      <c r="O38" s="86"/>
      <c r="P38" s="86"/>
      <c r="Q38" s="89"/>
      <c r="R38" s="83">
        <v>200</v>
      </c>
      <c r="S38" s="86"/>
      <c r="T38" s="86"/>
      <c r="U38" s="87"/>
      <c r="V38" s="83">
        <v>160</v>
      </c>
    </row>
    <row r="39" spans="2:22" ht="15.75">
      <c r="B39" s="93" t="s">
        <v>3</v>
      </c>
      <c r="C39" s="86"/>
      <c r="D39" s="84"/>
      <c r="E39" s="85"/>
      <c r="F39" s="93" t="s">
        <v>4</v>
      </c>
      <c r="G39" s="86"/>
      <c r="H39" s="86"/>
      <c r="I39" s="89"/>
      <c r="J39" s="93" t="s">
        <v>5</v>
      </c>
      <c r="K39" s="89"/>
      <c r="N39" s="93" t="s">
        <v>6</v>
      </c>
      <c r="O39" s="86"/>
      <c r="P39" s="86"/>
      <c r="Q39" s="89"/>
      <c r="R39" s="93" t="s">
        <v>7</v>
      </c>
      <c r="S39" s="89"/>
      <c r="T39" s="86"/>
      <c r="U39" s="87"/>
      <c r="V39" s="93" t="s">
        <v>8</v>
      </c>
    </row>
    <row r="40" spans="2:22" ht="15.75">
      <c r="B40" s="93">
        <v>56</v>
      </c>
      <c r="C40" s="86"/>
      <c r="D40" s="84"/>
      <c r="E40" s="85"/>
      <c r="F40" s="93">
        <v>65</v>
      </c>
      <c r="G40" s="86"/>
      <c r="H40" s="86"/>
      <c r="I40" s="89"/>
      <c r="J40" s="93">
        <v>100</v>
      </c>
      <c r="K40" s="89"/>
      <c r="N40" s="93">
        <v>100</v>
      </c>
      <c r="O40" s="86"/>
      <c r="P40" s="86"/>
      <c r="Q40" s="89"/>
      <c r="R40" s="93">
        <v>95</v>
      </c>
      <c r="S40" s="89"/>
      <c r="T40" s="86"/>
      <c r="U40" s="87"/>
      <c r="V40" s="93">
        <v>70</v>
      </c>
    </row>
    <row r="41" spans="2:22">
      <c r="B41" s="93">
        <v>38</v>
      </c>
      <c r="C41" s="86"/>
      <c r="D41" s="84"/>
      <c r="E41" s="89"/>
      <c r="F41" s="93">
        <v>50</v>
      </c>
      <c r="G41" s="94"/>
      <c r="H41" s="86"/>
      <c r="I41" s="89"/>
      <c r="J41" s="93">
        <v>60</v>
      </c>
      <c r="K41" s="89"/>
      <c r="N41" s="93">
        <v>60</v>
      </c>
      <c r="O41" s="86"/>
      <c r="P41" s="86"/>
      <c r="Q41" s="89"/>
      <c r="R41" s="93">
        <v>55</v>
      </c>
      <c r="S41" s="89"/>
      <c r="T41" s="86"/>
      <c r="U41" s="87"/>
      <c r="V41" s="93">
        <v>45</v>
      </c>
    </row>
    <row r="42" spans="2:22" ht="15.75">
      <c r="B42" s="93">
        <v>21</v>
      </c>
      <c r="C42" s="86"/>
      <c r="D42" s="84"/>
      <c r="E42" s="85"/>
      <c r="F42" s="93">
        <v>35</v>
      </c>
      <c r="G42" s="86"/>
      <c r="H42" s="86"/>
      <c r="I42" s="89"/>
      <c r="J42" s="93">
        <v>40</v>
      </c>
      <c r="K42" s="89"/>
      <c r="N42" s="93">
        <v>40</v>
      </c>
      <c r="O42" s="86"/>
      <c r="P42" s="86"/>
      <c r="Q42" s="89"/>
      <c r="R42" s="93">
        <v>35</v>
      </c>
      <c r="S42" s="89"/>
      <c r="T42" s="86"/>
      <c r="U42" s="87"/>
      <c r="V42" s="93">
        <v>30</v>
      </c>
    </row>
    <row r="43" spans="2:22">
      <c r="B43" s="93" t="s">
        <v>79</v>
      </c>
      <c r="C43" s="86"/>
      <c r="D43" s="84"/>
      <c r="E43" s="89"/>
      <c r="F43" s="93">
        <v>15</v>
      </c>
      <c r="G43" s="95"/>
      <c r="H43" s="86"/>
      <c r="I43" s="89"/>
      <c r="J43" s="93">
        <v>20</v>
      </c>
      <c r="K43" s="89"/>
      <c r="N43" s="93">
        <v>20</v>
      </c>
      <c r="O43" s="86"/>
      <c r="P43" s="86"/>
      <c r="Q43" s="89"/>
      <c r="R43" s="94">
        <v>15</v>
      </c>
      <c r="S43" s="89"/>
      <c r="T43" s="86"/>
      <c r="U43" s="87"/>
      <c r="V43" s="93">
        <v>15</v>
      </c>
    </row>
    <row r="44" spans="2:22" ht="15.75">
      <c r="B44" s="96">
        <v>115</v>
      </c>
      <c r="C44" s="86"/>
      <c r="D44" s="84"/>
      <c r="E44" s="85"/>
      <c r="F44" s="96">
        <v>165</v>
      </c>
      <c r="G44" s="86"/>
      <c r="H44" s="86"/>
      <c r="I44" s="89"/>
      <c r="J44" s="96">
        <v>220</v>
      </c>
      <c r="K44" s="89"/>
      <c r="N44" s="96">
        <v>220</v>
      </c>
      <c r="O44" s="86"/>
      <c r="P44" s="86"/>
      <c r="Q44" s="89"/>
      <c r="R44" s="96">
        <v>200</v>
      </c>
      <c r="S44" s="89"/>
      <c r="T44" s="86"/>
      <c r="U44" s="87"/>
      <c r="V44" s="96">
        <v>160</v>
      </c>
    </row>
    <row r="45" spans="2:22" ht="15.75">
      <c r="B45" s="97"/>
      <c r="C45" s="84"/>
      <c r="D45" s="84"/>
      <c r="E45" s="260" t="s">
        <v>80</v>
      </c>
      <c r="F45" s="260"/>
      <c r="G45" s="260"/>
      <c r="H45" s="86"/>
      <c r="I45" s="89"/>
      <c r="J45" s="89"/>
      <c r="K45" s="89"/>
    </row>
    <row r="49" spans="2:24" ht="15.75">
      <c r="B49" s="83">
        <v>220</v>
      </c>
      <c r="C49" s="98"/>
      <c r="D49" s="86"/>
      <c r="E49" s="87"/>
      <c r="F49" s="83">
        <v>220</v>
      </c>
      <c r="G49" s="98"/>
      <c r="H49" s="86"/>
      <c r="I49" s="89"/>
      <c r="J49" s="83">
        <v>210</v>
      </c>
      <c r="N49" s="83">
        <v>130</v>
      </c>
      <c r="O49" s="89"/>
      <c r="P49" s="89"/>
      <c r="Q49" s="89"/>
      <c r="R49" s="83">
        <v>180</v>
      </c>
      <c r="S49" s="89"/>
      <c r="V49" s="83">
        <v>210</v>
      </c>
      <c r="W49" s="89"/>
    </row>
    <row r="50" spans="2:24" ht="15.75">
      <c r="B50" s="90">
        <v>22</v>
      </c>
      <c r="C50" s="98"/>
      <c r="D50" s="86"/>
      <c r="E50" s="87"/>
      <c r="F50" s="90">
        <v>22</v>
      </c>
      <c r="G50" s="98"/>
      <c r="H50" s="86"/>
      <c r="I50" s="89"/>
      <c r="J50" s="90">
        <v>21</v>
      </c>
      <c r="N50" s="90">
        <v>13</v>
      </c>
      <c r="O50" s="89"/>
      <c r="P50" s="89"/>
      <c r="Q50" s="89"/>
      <c r="R50" s="90">
        <v>18</v>
      </c>
      <c r="S50" s="89"/>
      <c r="V50" s="90">
        <v>21</v>
      </c>
      <c r="W50" s="89"/>
    </row>
    <row r="51" spans="2:24" ht="15.75">
      <c r="B51" s="83">
        <v>220</v>
      </c>
      <c r="C51" s="86"/>
      <c r="D51" s="86"/>
      <c r="E51" s="87"/>
      <c r="F51" s="83">
        <v>220</v>
      </c>
      <c r="G51" s="86"/>
      <c r="H51" s="86"/>
      <c r="I51" s="89"/>
      <c r="J51" s="83">
        <v>210</v>
      </c>
      <c r="N51" s="83">
        <v>130</v>
      </c>
      <c r="O51" s="86"/>
      <c r="P51" s="89"/>
      <c r="Q51" s="89"/>
      <c r="R51" s="83">
        <v>180</v>
      </c>
      <c r="S51" s="86"/>
      <c r="V51" s="83">
        <v>210</v>
      </c>
      <c r="W51" s="89"/>
    </row>
    <row r="52" spans="2:24">
      <c r="B52" s="93" t="s">
        <v>9</v>
      </c>
      <c r="C52" s="98"/>
      <c r="D52" s="86"/>
      <c r="E52" s="87"/>
      <c r="F52" s="93" t="s">
        <v>10</v>
      </c>
      <c r="G52" s="98"/>
      <c r="H52" s="86"/>
      <c r="I52" s="89"/>
      <c r="J52" s="93" t="s">
        <v>11</v>
      </c>
      <c r="N52" s="93" t="s">
        <v>12</v>
      </c>
      <c r="O52" s="89"/>
      <c r="P52" s="89"/>
      <c r="Q52" s="89"/>
      <c r="R52" s="93" t="s">
        <v>13</v>
      </c>
      <c r="S52" s="89"/>
      <c r="V52" s="93" t="s">
        <v>14</v>
      </c>
      <c r="W52" s="89"/>
    </row>
    <row r="53" spans="2:24">
      <c r="B53" s="93">
        <v>100</v>
      </c>
      <c r="C53" s="98"/>
      <c r="D53" s="86"/>
      <c r="E53" s="87"/>
      <c r="F53" s="93">
        <v>100</v>
      </c>
      <c r="G53" s="98"/>
      <c r="H53" s="86"/>
      <c r="I53" s="89"/>
      <c r="J53" s="93">
        <v>90</v>
      </c>
      <c r="N53" s="93">
        <v>65</v>
      </c>
      <c r="O53" s="89"/>
      <c r="P53" s="89"/>
      <c r="Q53" s="89"/>
      <c r="R53" s="93">
        <v>90</v>
      </c>
      <c r="S53" s="89"/>
      <c r="V53" s="93">
        <v>90</v>
      </c>
      <c r="W53" s="89"/>
    </row>
    <row r="54" spans="2:24">
      <c r="B54" s="93">
        <v>60</v>
      </c>
      <c r="C54" s="98"/>
      <c r="D54" s="86"/>
      <c r="E54" s="87"/>
      <c r="F54" s="93">
        <v>60</v>
      </c>
      <c r="G54" s="98"/>
      <c r="H54" s="86"/>
      <c r="I54" s="89"/>
      <c r="J54" s="93">
        <v>60</v>
      </c>
      <c r="N54" s="93">
        <v>40</v>
      </c>
      <c r="O54" s="89"/>
      <c r="P54" s="89"/>
      <c r="Q54" s="89"/>
      <c r="R54" s="93">
        <v>50</v>
      </c>
      <c r="S54" s="89"/>
      <c r="V54" s="93">
        <v>60</v>
      </c>
      <c r="W54" s="89"/>
    </row>
    <row r="55" spans="2:24">
      <c r="B55" s="93">
        <v>40</v>
      </c>
      <c r="C55" s="98"/>
      <c r="D55" s="86"/>
      <c r="E55" s="87"/>
      <c r="F55" s="93">
        <v>40</v>
      </c>
      <c r="G55" s="98"/>
      <c r="H55" s="86"/>
      <c r="I55" s="89"/>
      <c r="J55" s="93">
        <v>40</v>
      </c>
      <c r="N55" s="93">
        <v>25</v>
      </c>
      <c r="O55" s="89"/>
      <c r="P55" s="89"/>
      <c r="Q55" s="89"/>
      <c r="R55" s="93">
        <v>25</v>
      </c>
      <c r="S55" s="89"/>
      <c r="V55" s="93">
        <v>40</v>
      </c>
      <c r="W55" s="89"/>
    </row>
    <row r="56" spans="2:24">
      <c r="B56" s="93">
        <v>20</v>
      </c>
      <c r="C56" s="98"/>
      <c r="D56" s="86"/>
      <c r="E56" s="87"/>
      <c r="F56" s="93">
        <v>20</v>
      </c>
      <c r="G56" s="98"/>
      <c r="H56" s="86"/>
      <c r="I56" s="89"/>
      <c r="J56" s="94">
        <v>20</v>
      </c>
      <c r="N56" s="93" t="s">
        <v>79</v>
      </c>
      <c r="O56" s="89"/>
      <c r="P56" s="89"/>
      <c r="Q56" s="89"/>
      <c r="R56" s="94">
        <v>15</v>
      </c>
      <c r="S56" s="89"/>
      <c r="V56" s="94">
        <v>20</v>
      </c>
      <c r="W56" s="89"/>
    </row>
    <row r="57" spans="2:24">
      <c r="B57" s="96">
        <v>220</v>
      </c>
      <c r="C57" s="98"/>
      <c r="D57" s="86"/>
      <c r="E57" s="87"/>
      <c r="F57" s="96">
        <v>220</v>
      </c>
      <c r="G57" s="98"/>
      <c r="H57" s="86"/>
      <c r="I57" s="89"/>
      <c r="J57" s="96">
        <v>210</v>
      </c>
      <c r="N57" s="96">
        <v>130</v>
      </c>
      <c r="O57" s="89"/>
      <c r="P57" s="89"/>
      <c r="Q57" s="89"/>
      <c r="R57" s="96">
        <v>180</v>
      </c>
      <c r="S57" s="89"/>
      <c r="V57" s="96">
        <v>210</v>
      </c>
      <c r="W57" s="89"/>
    </row>
    <row r="58" spans="2:24">
      <c r="N58" s="89"/>
      <c r="O58" s="89"/>
      <c r="P58" s="89"/>
      <c r="Q58" s="99" t="s">
        <v>81</v>
      </c>
      <c r="R58" s="99"/>
      <c r="S58" s="99"/>
      <c r="V58" s="89"/>
      <c r="W58" s="89"/>
      <c r="X58" s="89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" customWidth="1"/>
    <col min="2" max="2" width="8.85546875" style="13" customWidth="1"/>
    <col min="3" max="6" width="8.7109375" style="13" customWidth="1"/>
    <col min="7" max="8" width="2.5703125" style="13" customWidth="1"/>
    <col min="9" max="9" width="22.7109375" style="13" customWidth="1"/>
    <col min="10" max="10" width="8.85546875" style="13" customWidth="1"/>
    <col min="11" max="14" width="8.7109375" style="13" customWidth="1"/>
    <col min="15" max="16384" width="9.140625" style="13"/>
  </cols>
  <sheetData>
    <row r="1" spans="1:14" ht="3.75" customHeight="1"/>
    <row r="2" spans="1:14" ht="4.5" customHeight="1" thickBot="1">
      <c r="A2" s="14"/>
      <c r="B2" s="15"/>
      <c r="C2" s="14"/>
      <c r="D2" s="14"/>
      <c r="E2" s="14"/>
      <c r="F2" s="14"/>
      <c r="G2" s="15"/>
      <c r="I2" s="15"/>
      <c r="J2" s="15"/>
      <c r="K2" s="15"/>
      <c r="L2" s="15"/>
      <c r="M2" s="15"/>
    </row>
    <row r="3" spans="1:14" ht="24.95" customHeight="1">
      <c r="A3" s="16"/>
      <c r="B3" s="17"/>
      <c r="C3" s="18">
        <v>1</v>
      </c>
      <c r="D3" s="19">
        <v>2</v>
      </c>
      <c r="E3" s="19">
        <v>3</v>
      </c>
      <c r="F3" s="20">
        <v>4</v>
      </c>
      <c r="G3" s="21"/>
      <c r="I3" s="16"/>
      <c r="J3" s="17"/>
      <c r="K3" s="18">
        <v>1</v>
      </c>
      <c r="L3" s="19">
        <v>2</v>
      </c>
      <c r="M3" s="19">
        <v>3</v>
      </c>
      <c r="N3" s="20">
        <v>4</v>
      </c>
    </row>
    <row r="4" spans="1:14" ht="24.95" customHeight="1">
      <c r="A4" s="22"/>
      <c r="B4" s="23" t="s">
        <v>70</v>
      </c>
      <c r="C4" s="24"/>
      <c r="D4" s="25"/>
      <c r="E4" s="25"/>
      <c r="F4" s="26"/>
      <c r="G4" s="27"/>
      <c r="I4" s="22"/>
      <c r="J4" s="23" t="s">
        <v>70</v>
      </c>
      <c r="K4" s="24"/>
      <c r="L4" s="25"/>
      <c r="M4" s="25"/>
      <c r="N4" s="26"/>
    </row>
    <row r="5" spans="1:14" ht="24.95" customHeight="1" thickBot="1">
      <c r="A5" s="28"/>
      <c r="B5" s="29" t="s">
        <v>71</v>
      </c>
      <c r="C5" s="30"/>
      <c r="D5" s="31"/>
      <c r="E5" s="31"/>
      <c r="F5" s="32"/>
      <c r="G5" s="27"/>
      <c r="I5" s="28"/>
      <c r="J5" s="33" t="s">
        <v>71</v>
      </c>
      <c r="K5" s="30"/>
      <c r="L5" s="31"/>
      <c r="M5" s="31"/>
      <c r="N5" s="32"/>
    </row>
    <row r="6" spans="1:14" ht="24.95" customHeight="1">
      <c r="A6" s="34"/>
      <c r="B6" s="17"/>
      <c r="C6" s="18">
        <v>5</v>
      </c>
      <c r="D6" s="19">
        <v>6</v>
      </c>
      <c r="E6" s="19">
        <v>7</v>
      </c>
      <c r="F6" s="20">
        <v>8</v>
      </c>
      <c r="G6" s="21"/>
      <c r="I6" s="34"/>
      <c r="J6" s="35"/>
      <c r="K6" s="18">
        <v>5</v>
      </c>
      <c r="L6" s="19">
        <v>6</v>
      </c>
      <c r="M6" s="19">
        <v>7</v>
      </c>
      <c r="N6" s="20">
        <v>8</v>
      </c>
    </row>
    <row r="7" spans="1:14" ht="24.95" customHeight="1">
      <c r="A7" s="36"/>
      <c r="B7" s="23" t="s">
        <v>70</v>
      </c>
      <c r="C7" s="24"/>
      <c r="D7" s="25"/>
      <c r="E7" s="25"/>
      <c r="F7" s="26"/>
      <c r="G7" s="27"/>
      <c r="I7" s="36"/>
      <c r="J7" s="23" t="s">
        <v>70</v>
      </c>
      <c r="K7" s="24"/>
      <c r="L7" s="25"/>
      <c r="M7" s="25"/>
      <c r="N7" s="26"/>
    </row>
    <row r="8" spans="1:14" ht="24.95" customHeight="1" thickBot="1">
      <c r="A8" s="37"/>
      <c r="B8" s="29" t="s">
        <v>71</v>
      </c>
      <c r="C8" s="30"/>
      <c r="D8" s="30"/>
      <c r="E8" s="30"/>
      <c r="F8" s="38"/>
      <c r="G8" s="27"/>
      <c r="I8" s="37"/>
      <c r="J8" s="33" t="s">
        <v>71</v>
      </c>
      <c r="K8" s="30"/>
      <c r="L8" s="30"/>
      <c r="M8" s="30"/>
      <c r="N8" s="38"/>
    </row>
    <row r="9" spans="1:14" ht="9" customHeight="1" thickBot="1">
      <c r="A9" s="39"/>
      <c r="B9" s="40"/>
      <c r="C9" s="39"/>
      <c r="D9" s="39"/>
      <c r="E9" s="39"/>
      <c r="F9" s="39"/>
      <c r="G9" s="41"/>
      <c r="H9" s="39"/>
      <c r="I9" s="40"/>
      <c r="J9" s="39"/>
      <c r="K9" s="39"/>
      <c r="L9" s="39"/>
      <c r="M9" s="39"/>
      <c r="N9" s="42"/>
    </row>
    <row r="10" spans="1:14" ht="9.75" customHeight="1" thickTop="1" thickBot="1">
      <c r="A10" s="43"/>
      <c r="B10" s="43"/>
      <c r="C10" s="43"/>
      <c r="D10" s="43"/>
      <c r="E10" s="43"/>
      <c r="F10" s="43"/>
      <c r="G10" s="27"/>
      <c r="H10" s="43"/>
      <c r="I10" s="43"/>
      <c r="J10" s="43"/>
      <c r="K10" s="43"/>
      <c r="L10" s="43"/>
      <c r="M10" s="43"/>
    </row>
    <row r="11" spans="1:14" ht="24.95" customHeight="1">
      <c r="A11" s="16"/>
      <c r="B11" s="17"/>
      <c r="C11" s="18">
        <v>1</v>
      </c>
      <c r="D11" s="19">
        <v>2</v>
      </c>
      <c r="E11" s="19">
        <v>3</v>
      </c>
      <c r="F11" s="20">
        <v>4</v>
      </c>
      <c r="G11" s="21"/>
      <c r="I11" s="16"/>
      <c r="J11" s="17"/>
      <c r="K11" s="18">
        <v>1</v>
      </c>
      <c r="L11" s="19">
        <v>2</v>
      </c>
      <c r="M11" s="19">
        <v>3</v>
      </c>
      <c r="N11" s="20">
        <v>4</v>
      </c>
    </row>
    <row r="12" spans="1:14" ht="24.95" customHeight="1">
      <c r="A12" s="22"/>
      <c r="B12" s="23" t="s">
        <v>70</v>
      </c>
      <c r="C12" s="24"/>
      <c r="D12" s="25"/>
      <c r="E12" s="25"/>
      <c r="F12" s="26"/>
      <c r="G12" s="27"/>
      <c r="I12" s="22"/>
      <c r="J12" s="23" t="s">
        <v>70</v>
      </c>
      <c r="K12" s="24"/>
      <c r="L12" s="25"/>
      <c r="M12" s="25"/>
      <c r="N12" s="26"/>
    </row>
    <row r="13" spans="1:14" ht="24.95" customHeight="1" thickBot="1">
      <c r="A13" s="28"/>
      <c r="B13" s="29" t="s">
        <v>71</v>
      </c>
      <c r="C13" s="30"/>
      <c r="D13" s="31"/>
      <c r="E13" s="31"/>
      <c r="F13" s="32"/>
      <c r="G13" s="27"/>
      <c r="I13" s="28"/>
      <c r="J13" s="33" t="s">
        <v>71</v>
      </c>
      <c r="K13" s="30"/>
      <c r="L13" s="31"/>
      <c r="M13" s="31"/>
      <c r="N13" s="32"/>
    </row>
    <row r="14" spans="1:14" ht="24.95" customHeight="1">
      <c r="A14" s="34"/>
      <c r="B14" s="17"/>
      <c r="C14" s="18">
        <v>5</v>
      </c>
      <c r="D14" s="19">
        <v>6</v>
      </c>
      <c r="E14" s="19">
        <v>7</v>
      </c>
      <c r="F14" s="20">
        <v>8</v>
      </c>
      <c r="G14" s="21"/>
      <c r="I14" s="34"/>
      <c r="J14" s="35"/>
      <c r="K14" s="18">
        <v>5</v>
      </c>
      <c r="L14" s="19">
        <v>6</v>
      </c>
      <c r="M14" s="19">
        <v>7</v>
      </c>
      <c r="N14" s="20">
        <v>8</v>
      </c>
    </row>
    <row r="15" spans="1:14" ht="24.95" customHeight="1">
      <c r="A15" s="36"/>
      <c r="B15" s="23" t="s">
        <v>70</v>
      </c>
      <c r="C15" s="24"/>
      <c r="D15" s="25"/>
      <c r="E15" s="25"/>
      <c r="F15" s="26"/>
      <c r="G15" s="27"/>
      <c r="I15" s="36"/>
      <c r="J15" s="23" t="s">
        <v>70</v>
      </c>
      <c r="K15" s="24"/>
      <c r="L15" s="25"/>
      <c r="M15" s="25"/>
      <c r="N15" s="26"/>
    </row>
    <row r="16" spans="1:14" ht="24.95" customHeight="1" thickBot="1">
      <c r="A16" s="37"/>
      <c r="B16" s="29" t="s">
        <v>71</v>
      </c>
      <c r="C16" s="30"/>
      <c r="D16" s="30"/>
      <c r="E16" s="30"/>
      <c r="F16" s="38"/>
      <c r="G16" s="27"/>
      <c r="I16" s="37"/>
      <c r="J16" s="33" t="s">
        <v>71</v>
      </c>
      <c r="K16" s="30"/>
      <c r="L16" s="30"/>
      <c r="M16" s="30"/>
      <c r="N16" s="38"/>
    </row>
    <row r="17" spans="1:14" ht="9.75" customHeight="1" thickBot="1">
      <c r="A17" s="44"/>
      <c r="B17" s="45"/>
      <c r="C17" s="44"/>
      <c r="D17" s="44"/>
      <c r="E17" s="44"/>
      <c r="F17" s="44"/>
      <c r="G17" s="39"/>
      <c r="H17" s="46"/>
      <c r="I17" s="44"/>
      <c r="J17" s="45"/>
      <c r="K17" s="44"/>
      <c r="L17" s="44"/>
      <c r="M17" s="44"/>
      <c r="N17" s="44"/>
    </row>
    <row r="18" spans="1:14" ht="9.75" customHeight="1" thickTop="1" thickBot="1">
      <c r="H18" s="47"/>
    </row>
    <row r="19" spans="1:14" ht="24.95" customHeight="1">
      <c r="A19" s="16"/>
      <c r="B19" s="17"/>
      <c r="C19" s="18">
        <v>1</v>
      </c>
      <c r="D19" s="19">
        <v>2</v>
      </c>
      <c r="E19" s="19">
        <v>3</v>
      </c>
      <c r="F19" s="20">
        <v>4</v>
      </c>
      <c r="G19" s="21"/>
      <c r="I19" s="16"/>
      <c r="J19" s="17"/>
      <c r="K19" s="18">
        <v>1</v>
      </c>
      <c r="L19" s="19">
        <v>2</v>
      </c>
      <c r="M19" s="19">
        <v>3</v>
      </c>
      <c r="N19" s="20">
        <v>4</v>
      </c>
    </row>
    <row r="20" spans="1:14" ht="24.95" customHeight="1">
      <c r="A20" s="22"/>
      <c r="B20" s="23" t="s">
        <v>70</v>
      </c>
      <c r="C20" s="24"/>
      <c r="D20" s="25"/>
      <c r="E20" s="25"/>
      <c r="F20" s="26"/>
      <c r="G20" s="27"/>
      <c r="I20" s="22"/>
      <c r="J20" s="23" t="s">
        <v>70</v>
      </c>
      <c r="K20" s="24"/>
      <c r="L20" s="25"/>
      <c r="M20" s="25"/>
      <c r="N20" s="26"/>
    </row>
    <row r="21" spans="1:14" ht="24.95" customHeight="1" thickBot="1">
      <c r="A21" s="28"/>
      <c r="B21" s="29" t="s">
        <v>71</v>
      </c>
      <c r="C21" s="30"/>
      <c r="D21" s="31"/>
      <c r="E21" s="31"/>
      <c r="F21" s="32"/>
      <c r="G21" s="27"/>
      <c r="I21" s="28"/>
      <c r="J21" s="33" t="s">
        <v>71</v>
      </c>
      <c r="K21" s="30"/>
      <c r="L21" s="31"/>
      <c r="M21" s="31"/>
      <c r="N21" s="32"/>
    </row>
    <row r="22" spans="1:14" ht="24.95" customHeight="1">
      <c r="A22" s="34"/>
      <c r="B22" s="17"/>
      <c r="C22" s="18">
        <v>5</v>
      </c>
      <c r="D22" s="19">
        <v>6</v>
      </c>
      <c r="E22" s="19">
        <v>7</v>
      </c>
      <c r="F22" s="20">
        <v>8</v>
      </c>
      <c r="G22" s="21"/>
      <c r="I22" s="34"/>
      <c r="J22" s="35"/>
      <c r="K22" s="18">
        <v>5</v>
      </c>
      <c r="L22" s="19">
        <v>6</v>
      </c>
      <c r="M22" s="19">
        <v>7</v>
      </c>
      <c r="N22" s="20">
        <v>8</v>
      </c>
    </row>
    <row r="23" spans="1:14" ht="24.95" customHeight="1">
      <c r="A23" s="36"/>
      <c r="B23" s="23" t="s">
        <v>70</v>
      </c>
      <c r="C23" s="24"/>
      <c r="D23" s="25"/>
      <c r="E23" s="25"/>
      <c r="F23" s="26"/>
      <c r="G23" s="27"/>
      <c r="I23" s="36"/>
      <c r="J23" s="23" t="s">
        <v>70</v>
      </c>
      <c r="K23" s="24"/>
      <c r="L23" s="25"/>
      <c r="M23" s="25"/>
      <c r="N23" s="26"/>
    </row>
    <row r="24" spans="1:14" ht="24.95" customHeight="1" thickBot="1">
      <c r="A24" s="37"/>
      <c r="B24" s="29" t="s">
        <v>71</v>
      </c>
      <c r="C24" s="30"/>
      <c r="D24" s="30"/>
      <c r="E24" s="30"/>
      <c r="F24" s="38"/>
      <c r="G24" s="27"/>
      <c r="I24" s="37"/>
      <c r="J24" s="33" t="s">
        <v>71</v>
      </c>
      <c r="K24" s="30"/>
      <c r="L24" s="30"/>
      <c r="M24" s="30"/>
      <c r="N24" s="38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25" workbookViewId="0">
      <selection activeCell="J40" sqref="J40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4" width="7.28515625" style="222" customWidth="1"/>
    <col min="5" max="6" width="7.28515625" style="5" customWidth="1"/>
    <col min="7" max="7" width="7.28515625" style="12" customWidth="1"/>
    <col min="8" max="9" width="7.28515625" style="5" customWidth="1"/>
    <col min="10" max="10" width="7.28515625" style="12" customWidth="1"/>
    <col min="11" max="11" width="7.28515625" style="5" customWidth="1"/>
    <col min="12" max="12" width="7.28515625" style="12" customWidth="1"/>
    <col min="13" max="15" width="7.28515625" style="5" customWidth="1"/>
    <col min="16" max="16" width="9.140625" style="5"/>
  </cols>
  <sheetData>
    <row r="1" spans="1:17" ht="14.25" customHeight="1">
      <c r="C1" s="265" t="s">
        <v>107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7" ht="11.25" customHeight="1">
      <c r="B2" s="1">
        <v>2025</v>
      </c>
      <c r="D2" s="222">
        <v>26.01</v>
      </c>
      <c r="E2" s="2">
        <v>23.02</v>
      </c>
      <c r="F2" s="2">
        <v>23.03</v>
      </c>
      <c r="G2" s="3">
        <v>27.04</v>
      </c>
      <c r="H2" s="2">
        <v>25.05</v>
      </c>
      <c r="I2" s="2">
        <v>29.06</v>
      </c>
      <c r="J2" s="3">
        <v>27.07</v>
      </c>
      <c r="K2" s="3">
        <v>31.08</v>
      </c>
      <c r="L2" s="2">
        <v>28.09</v>
      </c>
      <c r="M2" s="215" t="s">
        <v>122</v>
      </c>
      <c r="N2" s="4" t="s">
        <v>108</v>
      </c>
      <c r="O2" s="4" t="s">
        <v>109</v>
      </c>
    </row>
    <row r="3" spans="1:17" ht="15" customHeight="1">
      <c r="A3" s="6" t="s">
        <v>0</v>
      </c>
      <c r="B3" s="7" t="s">
        <v>1</v>
      </c>
      <c r="C3" s="6" t="s">
        <v>2</v>
      </c>
      <c r="D3" s="223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499999999999993" customHeight="1">
      <c r="A4" s="192">
        <v>2</v>
      </c>
      <c r="B4" s="183" t="s">
        <v>16</v>
      </c>
      <c r="C4" s="184" t="s">
        <v>17</v>
      </c>
      <c r="D4" s="228">
        <v>7</v>
      </c>
      <c r="E4" s="224">
        <v>5</v>
      </c>
      <c r="F4" s="228">
        <v>8</v>
      </c>
      <c r="G4" s="228">
        <v>11</v>
      </c>
      <c r="H4" s="224">
        <v>3</v>
      </c>
      <c r="I4" s="224">
        <v>4</v>
      </c>
      <c r="J4" s="224">
        <v>6</v>
      </c>
      <c r="K4" s="197"/>
      <c r="L4" s="197"/>
      <c r="M4" s="197"/>
      <c r="N4" s="197"/>
      <c r="O4" s="197"/>
      <c r="P4" s="225">
        <f>SUM(D4:O4)</f>
        <v>44</v>
      </c>
      <c r="Q4" s="10"/>
    </row>
    <row r="5" spans="1:17" ht="9.9499999999999993" customHeight="1">
      <c r="A5" s="192">
        <v>3</v>
      </c>
      <c r="B5" s="183" t="s">
        <v>42</v>
      </c>
      <c r="C5" s="191" t="s">
        <v>43</v>
      </c>
      <c r="D5" s="224"/>
      <c r="E5" s="224"/>
      <c r="F5" s="224"/>
      <c r="G5" s="224"/>
      <c r="H5" s="224"/>
      <c r="I5" s="224"/>
      <c r="J5" s="224"/>
      <c r="K5" s="197"/>
      <c r="L5" s="197"/>
      <c r="M5" s="197"/>
      <c r="N5" s="197"/>
      <c r="O5" s="197"/>
      <c r="P5" s="226">
        <f>SUM(D5:O5)</f>
        <v>0</v>
      </c>
    </row>
    <row r="6" spans="1:17" ht="9.9499999999999993" customHeight="1">
      <c r="A6" s="193">
        <v>4</v>
      </c>
      <c r="B6" s="190" t="s">
        <v>38</v>
      </c>
      <c r="C6" s="184" t="s">
        <v>39</v>
      </c>
      <c r="D6" s="224"/>
      <c r="E6" s="224"/>
      <c r="F6" s="224"/>
      <c r="G6" s="224"/>
      <c r="H6" s="224"/>
      <c r="I6" s="224"/>
      <c r="J6" s="224"/>
      <c r="K6" s="197"/>
      <c r="L6" s="197"/>
      <c r="M6" s="197"/>
      <c r="N6" s="197"/>
      <c r="O6" s="197"/>
      <c r="P6" s="226">
        <f>SUM(D6:O6)</f>
        <v>0</v>
      </c>
    </row>
    <row r="7" spans="1:17" ht="9.9499999999999993" customHeight="1">
      <c r="A7" s="192">
        <v>5</v>
      </c>
      <c r="B7" s="183" t="s">
        <v>82</v>
      </c>
      <c r="C7" s="185" t="s">
        <v>18</v>
      </c>
      <c r="D7" s="224">
        <v>3</v>
      </c>
      <c r="E7" s="224">
        <v>1</v>
      </c>
      <c r="F7" s="224">
        <v>2</v>
      </c>
      <c r="G7" s="224">
        <v>3</v>
      </c>
      <c r="H7" s="224">
        <v>2</v>
      </c>
      <c r="I7" s="224">
        <v>3</v>
      </c>
      <c r="J7" s="224"/>
      <c r="K7" s="197"/>
      <c r="L7" s="197"/>
      <c r="M7" s="197"/>
      <c r="N7" s="197"/>
      <c r="O7" s="197"/>
      <c r="P7" s="226">
        <f>SUM(D7:O7)</f>
        <v>14</v>
      </c>
    </row>
    <row r="8" spans="1:17" ht="9.9499999999999993" customHeight="1">
      <c r="A8" s="192">
        <v>6</v>
      </c>
      <c r="B8" s="183" t="s">
        <v>124</v>
      </c>
      <c r="C8" s="185" t="s">
        <v>18</v>
      </c>
      <c r="D8" s="224"/>
      <c r="E8" s="224">
        <v>2</v>
      </c>
      <c r="F8" s="224"/>
      <c r="G8" s="224"/>
      <c r="H8" s="224"/>
      <c r="I8" s="224"/>
      <c r="J8" s="224"/>
      <c r="K8" s="197"/>
      <c r="L8" s="197"/>
      <c r="M8" s="197"/>
      <c r="N8" s="197"/>
      <c r="O8" s="197"/>
      <c r="P8" s="226">
        <f>SUM(D7:O7)</f>
        <v>14</v>
      </c>
    </row>
    <row r="9" spans="1:17" ht="9.9499999999999993" customHeight="1">
      <c r="A9" s="192">
        <v>7</v>
      </c>
      <c r="B9" s="190" t="s">
        <v>134</v>
      </c>
      <c r="C9" s="185" t="s">
        <v>27</v>
      </c>
      <c r="D9" s="224">
        <v>2</v>
      </c>
      <c r="E9" s="224"/>
      <c r="F9" s="224"/>
      <c r="G9" s="224"/>
      <c r="H9" s="224"/>
      <c r="I9" s="224"/>
      <c r="J9" s="224"/>
      <c r="K9" s="197"/>
      <c r="L9" s="197"/>
      <c r="M9" s="197"/>
      <c r="N9" s="197"/>
      <c r="O9" s="197"/>
      <c r="P9" s="227">
        <f t="shared" ref="P9:P53" si="0">SUM(D9:O9)</f>
        <v>2</v>
      </c>
    </row>
    <row r="10" spans="1:17" ht="9.9499999999999993" customHeight="1">
      <c r="A10" s="194" t="s">
        <v>21</v>
      </c>
      <c r="B10" s="187" t="s">
        <v>135</v>
      </c>
      <c r="C10" s="188" t="s">
        <v>130</v>
      </c>
      <c r="D10" s="224"/>
      <c r="E10" s="224">
        <v>1</v>
      </c>
      <c r="F10" s="224"/>
      <c r="G10" s="224"/>
      <c r="H10" s="224"/>
      <c r="I10" s="224"/>
      <c r="J10" s="224"/>
      <c r="K10" s="197"/>
      <c r="L10" s="197"/>
      <c r="M10" s="197"/>
      <c r="N10" s="197"/>
      <c r="O10" s="197"/>
      <c r="P10" s="227">
        <f t="shared" si="0"/>
        <v>1</v>
      </c>
    </row>
    <row r="11" spans="1:17" ht="9.9499999999999993" customHeight="1">
      <c r="A11" s="192">
        <v>9</v>
      </c>
      <c r="B11" s="183" t="s">
        <v>22</v>
      </c>
      <c r="C11" s="185" t="s">
        <v>18</v>
      </c>
      <c r="D11" s="224">
        <v>4</v>
      </c>
      <c r="E11" s="224"/>
      <c r="F11" s="224">
        <v>3</v>
      </c>
      <c r="G11" s="224"/>
      <c r="H11" s="224"/>
      <c r="I11" s="224"/>
      <c r="J11" s="224"/>
      <c r="K11" s="197"/>
      <c r="L11" s="197"/>
      <c r="M11" s="197"/>
      <c r="N11" s="197"/>
      <c r="O11" s="197"/>
      <c r="P11" s="227">
        <f t="shared" si="0"/>
        <v>7</v>
      </c>
    </row>
    <row r="12" spans="1:17" ht="9.9499999999999993" customHeight="1">
      <c r="A12" s="192">
        <v>10</v>
      </c>
      <c r="B12" s="183" t="s">
        <v>19</v>
      </c>
      <c r="C12" s="184" t="s">
        <v>20</v>
      </c>
      <c r="D12" s="224">
        <v>3</v>
      </c>
      <c r="E12" s="224">
        <v>2</v>
      </c>
      <c r="F12" s="224">
        <v>1</v>
      </c>
      <c r="G12" s="224"/>
      <c r="H12" s="224"/>
      <c r="I12" s="224">
        <v>4</v>
      </c>
      <c r="J12" s="224"/>
      <c r="K12" s="197"/>
      <c r="L12" s="197"/>
      <c r="M12" s="197"/>
      <c r="N12" s="197"/>
      <c r="O12" s="197"/>
      <c r="P12" s="227">
        <f t="shared" si="0"/>
        <v>10</v>
      </c>
    </row>
    <row r="13" spans="1:17" ht="9.9499999999999993" customHeight="1">
      <c r="A13" s="192">
        <v>11</v>
      </c>
      <c r="B13" s="190" t="s">
        <v>64</v>
      </c>
      <c r="C13" s="189" t="s">
        <v>58</v>
      </c>
      <c r="D13" s="224"/>
      <c r="E13" s="224"/>
      <c r="F13" s="224"/>
      <c r="G13" s="224"/>
      <c r="H13" s="224"/>
      <c r="I13" s="224"/>
      <c r="J13" s="224"/>
      <c r="K13" s="197"/>
      <c r="L13" s="197"/>
      <c r="M13" s="197"/>
      <c r="N13" s="197"/>
      <c r="O13" s="197"/>
      <c r="P13" s="227">
        <f t="shared" si="0"/>
        <v>0</v>
      </c>
    </row>
    <row r="14" spans="1:17" ht="9.9499999999999993" customHeight="1">
      <c r="A14" s="192">
        <v>12</v>
      </c>
      <c r="B14" s="183" t="s">
        <v>37</v>
      </c>
      <c r="C14" s="184" t="s">
        <v>24</v>
      </c>
      <c r="D14" s="224"/>
      <c r="E14" s="224">
        <v>1</v>
      </c>
      <c r="F14" s="224">
        <v>1</v>
      </c>
      <c r="G14" s="224">
        <v>6</v>
      </c>
      <c r="H14" s="224"/>
      <c r="I14" s="224"/>
      <c r="J14" s="224">
        <v>2</v>
      </c>
      <c r="K14" s="197"/>
      <c r="L14" s="197"/>
      <c r="M14" s="197"/>
      <c r="N14" s="197"/>
      <c r="O14" s="197"/>
      <c r="P14" s="227">
        <f t="shared" si="0"/>
        <v>10</v>
      </c>
    </row>
    <row r="15" spans="1:17" ht="9.9499999999999993" customHeight="1">
      <c r="A15" s="192">
        <v>13</v>
      </c>
      <c r="B15" s="183" t="s">
        <v>23</v>
      </c>
      <c r="C15" s="184" t="s">
        <v>24</v>
      </c>
      <c r="D15" s="224"/>
      <c r="E15" s="224">
        <v>1</v>
      </c>
      <c r="F15" s="224">
        <v>2</v>
      </c>
      <c r="G15" s="224"/>
      <c r="H15" s="224">
        <v>2</v>
      </c>
      <c r="I15" s="224"/>
      <c r="J15" s="224"/>
      <c r="K15" s="197"/>
      <c r="L15" s="197"/>
      <c r="M15" s="197"/>
      <c r="N15" s="197"/>
      <c r="O15" s="197"/>
      <c r="P15" s="227">
        <f t="shared" si="0"/>
        <v>5</v>
      </c>
    </row>
    <row r="16" spans="1:17" ht="9.9499999999999993" customHeight="1">
      <c r="A16" s="237" t="s">
        <v>66</v>
      </c>
      <c r="B16" s="183" t="s">
        <v>67</v>
      </c>
      <c r="C16" s="185" t="s">
        <v>68</v>
      </c>
      <c r="D16" s="224"/>
      <c r="E16" s="224"/>
      <c r="F16" s="224"/>
      <c r="G16" s="224">
        <v>8</v>
      </c>
      <c r="H16" s="224"/>
      <c r="I16" s="224">
        <v>2</v>
      </c>
      <c r="J16" s="224">
        <v>4</v>
      </c>
      <c r="K16" s="197"/>
      <c r="L16" s="197"/>
      <c r="M16" s="197"/>
      <c r="N16" s="197"/>
      <c r="O16" s="197"/>
      <c r="P16" s="227">
        <f t="shared" si="0"/>
        <v>14</v>
      </c>
    </row>
    <row r="17" spans="1:17" ht="9.9499999999999993" customHeight="1">
      <c r="A17" s="192">
        <v>15</v>
      </c>
      <c r="B17" s="183" t="s">
        <v>69</v>
      </c>
      <c r="C17" s="184" t="s">
        <v>17</v>
      </c>
      <c r="D17" s="224"/>
      <c r="E17" s="224"/>
      <c r="F17" s="224"/>
      <c r="G17" s="224"/>
      <c r="H17" s="224">
        <v>3</v>
      </c>
      <c r="I17" s="224">
        <v>2</v>
      </c>
      <c r="J17" s="224"/>
      <c r="K17" s="197"/>
      <c r="L17" s="197"/>
      <c r="M17" s="197"/>
      <c r="N17" s="197"/>
      <c r="O17" s="197"/>
      <c r="P17" s="227">
        <f t="shared" si="0"/>
        <v>5</v>
      </c>
    </row>
    <row r="18" spans="1:17" ht="9.9499999999999993" customHeight="1">
      <c r="A18" s="221">
        <v>16</v>
      </c>
      <c r="B18" s="183" t="s">
        <v>60</v>
      </c>
      <c r="C18" s="185" t="s">
        <v>56</v>
      </c>
      <c r="D18" s="224">
        <v>5</v>
      </c>
      <c r="E18" s="224">
        <v>5</v>
      </c>
      <c r="F18" s="224"/>
      <c r="G18" s="224"/>
      <c r="H18" s="224"/>
      <c r="I18" s="224"/>
      <c r="J18" s="224"/>
      <c r="K18" s="197"/>
      <c r="L18" s="197"/>
      <c r="M18" s="197"/>
      <c r="N18" s="197"/>
      <c r="O18" s="197"/>
      <c r="P18" s="227">
        <f t="shared" si="0"/>
        <v>10</v>
      </c>
    </row>
    <row r="19" spans="1:17" ht="9.9499999999999993" customHeight="1">
      <c r="A19" s="193">
        <v>17</v>
      </c>
      <c r="B19" s="183" t="s">
        <v>169</v>
      </c>
      <c r="C19" s="184" t="s">
        <v>34</v>
      </c>
      <c r="D19" s="224">
        <v>2</v>
      </c>
      <c r="E19" s="224">
        <v>4</v>
      </c>
      <c r="F19" s="224">
        <v>1</v>
      </c>
      <c r="G19" s="224"/>
      <c r="H19" s="224"/>
      <c r="I19" s="224">
        <v>2</v>
      </c>
      <c r="J19" s="224"/>
      <c r="K19" s="197"/>
      <c r="L19" s="197"/>
      <c r="M19" s="197"/>
      <c r="N19" s="197"/>
      <c r="O19" s="197"/>
      <c r="P19" s="226">
        <f t="shared" si="0"/>
        <v>9</v>
      </c>
    </row>
    <row r="20" spans="1:17" ht="9.9499999999999993" customHeight="1">
      <c r="A20" s="192">
        <v>19</v>
      </c>
      <c r="B20" s="183" t="s">
        <v>35</v>
      </c>
      <c r="C20" s="189" t="s">
        <v>36</v>
      </c>
      <c r="D20" s="224">
        <v>4</v>
      </c>
      <c r="E20" s="224">
        <v>2</v>
      </c>
      <c r="F20" s="224">
        <v>1</v>
      </c>
      <c r="G20" s="224"/>
      <c r="H20" s="224">
        <v>1</v>
      </c>
      <c r="I20" s="224">
        <v>2</v>
      </c>
      <c r="J20" s="224">
        <v>2</v>
      </c>
      <c r="K20" s="197"/>
      <c r="L20" s="197"/>
      <c r="M20" s="197"/>
      <c r="N20" s="197"/>
      <c r="O20" s="197"/>
      <c r="P20" s="227">
        <f t="shared" si="0"/>
        <v>12</v>
      </c>
    </row>
    <row r="21" spans="1:17" ht="9.9499999999999993" customHeight="1">
      <c r="A21" s="192">
        <v>20</v>
      </c>
      <c r="B21" s="183" t="s">
        <v>54</v>
      </c>
      <c r="C21" s="189" t="s">
        <v>36</v>
      </c>
      <c r="D21" s="224"/>
      <c r="E21" s="224"/>
      <c r="F21" s="224"/>
      <c r="G21" s="224"/>
      <c r="H21" s="224"/>
      <c r="I21" s="224">
        <v>4</v>
      </c>
      <c r="J21" s="228">
        <v>7</v>
      </c>
      <c r="K21" s="197"/>
      <c r="L21" s="197"/>
      <c r="M21" s="197"/>
      <c r="N21" s="197"/>
      <c r="O21" s="197"/>
      <c r="P21" s="227">
        <f t="shared" si="0"/>
        <v>11</v>
      </c>
    </row>
    <row r="22" spans="1:17" ht="9.9499999999999993" customHeight="1">
      <c r="A22" s="192">
        <v>21</v>
      </c>
      <c r="B22" s="190" t="s">
        <v>40</v>
      </c>
      <c r="C22" s="185" t="s">
        <v>27</v>
      </c>
      <c r="D22" s="224">
        <v>1</v>
      </c>
      <c r="E22" s="228">
        <v>8</v>
      </c>
      <c r="F22" s="224"/>
      <c r="G22" s="224">
        <v>1</v>
      </c>
      <c r="H22" s="224">
        <v>1</v>
      </c>
      <c r="I22" s="224">
        <v>2</v>
      </c>
      <c r="J22" s="224">
        <v>3</v>
      </c>
      <c r="K22" s="197"/>
      <c r="L22" s="197"/>
      <c r="M22" s="197"/>
      <c r="N22" s="197"/>
      <c r="O22" s="197"/>
      <c r="P22" s="227">
        <f t="shared" si="0"/>
        <v>16</v>
      </c>
    </row>
    <row r="23" spans="1:17" ht="9.9499999999999993" customHeight="1">
      <c r="A23" s="192">
        <v>22</v>
      </c>
      <c r="B23" s="183" t="s">
        <v>127</v>
      </c>
      <c r="C23" s="189" t="s">
        <v>128</v>
      </c>
      <c r="D23" s="224"/>
      <c r="E23" s="224">
        <v>5</v>
      </c>
      <c r="F23" s="224">
        <v>5</v>
      </c>
      <c r="G23" s="224">
        <v>1</v>
      </c>
      <c r="H23" s="224">
        <v>3</v>
      </c>
      <c r="I23" s="224"/>
      <c r="J23" s="228">
        <v>7</v>
      </c>
      <c r="K23" s="197"/>
      <c r="L23" s="197"/>
      <c r="M23" s="197"/>
      <c r="N23" s="197"/>
      <c r="O23" s="197"/>
      <c r="P23" s="227">
        <f t="shared" si="0"/>
        <v>21</v>
      </c>
    </row>
    <row r="24" spans="1:17" ht="9.9499999999999993" customHeight="1">
      <c r="A24" s="192">
        <v>23</v>
      </c>
      <c r="B24" s="183" t="s">
        <v>41</v>
      </c>
      <c r="C24" s="186" t="s">
        <v>36</v>
      </c>
      <c r="D24" s="224">
        <v>3</v>
      </c>
      <c r="E24" s="224"/>
      <c r="F24" s="224">
        <v>2</v>
      </c>
      <c r="G24" s="224"/>
      <c r="H24" s="224">
        <v>2</v>
      </c>
      <c r="I24" s="224">
        <v>4</v>
      </c>
      <c r="J24" s="224">
        <v>1</v>
      </c>
      <c r="K24" s="197"/>
      <c r="L24" s="197"/>
      <c r="M24" s="197"/>
      <c r="N24" s="197"/>
      <c r="O24" s="197"/>
      <c r="P24" s="227">
        <f t="shared" si="0"/>
        <v>12</v>
      </c>
      <c r="Q24" s="198"/>
    </row>
    <row r="25" spans="1:17" ht="9.9499999999999993" customHeight="1">
      <c r="A25" s="192">
        <v>24</v>
      </c>
      <c r="B25" s="190" t="s">
        <v>125</v>
      </c>
      <c r="C25" s="184" t="s">
        <v>126</v>
      </c>
      <c r="D25" s="224"/>
      <c r="E25" s="224">
        <v>2</v>
      </c>
      <c r="F25" s="224"/>
      <c r="G25" s="224">
        <v>8</v>
      </c>
      <c r="H25" s="224">
        <v>4</v>
      </c>
      <c r="I25" s="224"/>
      <c r="J25" s="224"/>
      <c r="K25" s="197"/>
      <c r="L25" s="197"/>
      <c r="M25" s="197"/>
      <c r="N25" s="197"/>
      <c r="O25" s="197"/>
      <c r="P25" s="227">
        <f t="shared" si="0"/>
        <v>14</v>
      </c>
    </row>
    <row r="26" spans="1:17" ht="9.9499999999999993" customHeight="1">
      <c r="A26" s="192">
        <v>25</v>
      </c>
      <c r="B26" s="190" t="s">
        <v>55</v>
      </c>
      <c r="C26" s="185" t="s">
        <v>56</v>
      </c>
      <c r="D26" s="224"/>
      <c r="E26" s="224"/>
      <c r="F26" s="224"/>
      <c r="G26" s="224"/>
      <c r="H26" s="224"/>
      <c r="I26" s="224"/>
      <c r="J26" s="224"/>
      <c r="K26" s="197"/>
      <c r="L26" s="197"/>
      <c r="M26" s="197"/>
      <c r="N26" s="197"/>
      <c r="O26" s="197"/>
      <c r="P26" s="227">
        <f t="shared" si="0"/>
        <v>0</v>
      </c>
    </row>
    <row r="27" spans="1:17" ht="9.9499999999999993" customHeight="1">
      <c r="A27" s="192">
        <v>26</v>
      </c>
      <c r="B27" s="183" t="s">
        <v>59</v>
      </c>
      <c r="C27" s="189" t="s">
        <v>58</v>
      </c>
      <c r="D27" s="224"/>
      <c r="E27" s="224">
        <v>3</v>
      </c>
      <c r="F27" s="224"/>
      <c r="G27" s="224"/>
      <c r="H27" s="224"/>
      <c r="I27" s="224">
        <v>1</v>
      </c>
      <c r="J27" s="224"/>
      <c r="K27" s="197"/>
      <c r="L27" s="197"/>
      <c r="M27" s="197"/>
      <c r="N27" s="197"/>
      <c r="O27" s="197"/>
      <c r="P27" s="227">
        <f t="shared" si="0"/>
        <v>4</v>
      </c>
    </row>
    <row r="28" spans="1:17" ht="9.9499999999999993" customHeight="1">
      <c r="A28" s="192">
        <v>27</v>
      </c>
      <c r="B28" s="183" t="s">
        <v>57</v>
      </c>
      <c r="C28" s="189" t="s">
        <v>58</v>
      </c>
      <c r="D28" s="228">
        <v>7</v>
      </c>
      <c r="E28" s="224">
        <v>3</v>
      </c>
      <c r="F28" s="224">
        <v>2</v>
      </c>
      <c r="G28" s="224">
        <v>5</v>
      </c>
      <c r="H28" s="224"/>
      <c r="I28" s="224">
        <v>1</v>
      </c>
      <c r="J28" s="224">
        <v>1</v>
      </c>
      <c r="K28" s="197"/>
      <c r="L28" s="197"/>
      <c r="M28" s="197"/>
      <c r="N28" s="197"/>
      <c r="O28" s="197"/>
      <c r="P28" s="227">
        <f t="shared" si="0"/>
        <v>19</v>
      </c>
    </row>
    <row r="29" spans="1:17" ht="9.9499999999999993" customHeight="1">
      <c r="A29" s="192">
        <v>28</v>
      </c>
      <c r="B29" s="190" t="s">
        <v>62</v>
      </c>
      <c r="C29" s="189" t="s">
        <v>63</v>
      </c>
      <c r="D29" s="224">
        <v>4</v>
      </c>
      <c r="E29" s="224">
        <v>5</v>
      </c>
      <c r="F29" s="224"/>
      <c r="G29" s="224"/>
      <c r="H29" s="224">
        <v>2</v>
      </c>
      <c r="I29" s="224"/>
      <c r="J29" s="224">
        <v>4</v>
      </c>
      <c r="K29" s="197"/>
      <c r="L29" s="197"/>
      <c r="M29" s="197"/>
      <c r="N29" s="197"/>
      <c r="O29" s="197"/>
      <c r="P29" s="227">
        <f t="shared" si="0"/>
        <v>15</v>
      </c>
    </row>
    <row r="30" spans="1:17" ht="9.9499999999999993" customHeight="1">
      <c r="A30" s="192">
        <v>29</v>
      </c>
      <c r="B30" s="183" t="s">
        <v>61</v>
      </c>
      <c r="C30" s="185" t="s">
        <v>18</v>
      </c>
      <c r="D30" s="224">
        <v>2</v>
      </c>
      <c r="E30" s="224">
        <v>1</v>
      </c>
      <c r="F30" s="224">
        <v>2</v>
      </c>
      <c r="G30" s="224">
        <v>5</v>
      </c>
      <c r="H30" s="224">
        <v>4</v>
      </c>
      <c r="I30" s="224">
        <v>5</v>
      </c>
      <c r="J30" s="224">
        <v>5</v>
      </c>
      <c r="K30" s="197"/>
      <c r="L30" s="197"/>
      <c r="M30" s="197"/>
      <c r="N30" s="197"/>
      <c r="O30" s="197"/>
      <c r="P30" s="227">
        <f t="shared" si="0"/>
        <v>24</v>
      </c>
    </row>
    <row r="31" spans="1:17" ht="9.9499999999999993" customHeight="1">
      <c r="A31" s="192">
        <v>30</v>
      </c>
      <c r="B31" s="183" t="s">
        <v>31</v>
      </c>
      <c r="C31" s="185" t="s">
        <v>32</v>
      </c>
      <c r="D31" s="224">
        <v>3</v>
      </c>
      <c r="E31" s="224">
        <v>2</v>
      </c>
      <c r="F31" s="224"/>
      <c r="G31" s="224"/>
      <c r="H31" s="224">
        <v>2</v>
      </c>
      <c r="I31" s="228">
        <v>6</v>
      </c>
      <c r="J31" s="224"/>
      <c r="K31" s="197"/>
      <c r="L31" s="197"/>
      <c r="M31" s="197"/>
      <c r="N31" s="197"/>
      <c r="O31" s="197"/>
      <c r="P31" s="227">
        <f t="shared" si="0"/>
        <v>13</v>
      </c>
    </row>
    <row r="32" spans="1:17" ht="9.9499999999999993" customHeight="1">
      <c r="A32" s="192">
        <v>31</v>
      </c>
      <c r="B32" s="183" t="s">
        <v>158</v>
      </c>
      <c r="C32" s="189" t="s">
        <v>142</v>
      </c>
      <c r="D32" s="224"/>
      <c r="E32" s="224"/>
      <c r="F32" s="224">
        <v>4</v>
      </c>
      <c r="G32" s="224"/>
      <c r="H32" s="224"/>
      <c r="I32" s="224"/>
      <c r="J32" s="224"/>
      <c r="K32" s="197"/>
      <c r="L32" s="197"/>
      <c r="M32" s="197"/>
      <c r="N32" s="197"/>
      <c r="O32" s="197"/>
      <c r="P32" s="227">
        <f t="shared" si="0"/>
        <v>4</v>
      </c>
    </row>
    <row r="33" spans="1:16" ht="9.9499999999999993" customHeight="1">
      <c r="A33" s="192">
        <v>32</v>
      </c>
      <c r="B33" s="183" t="s">
        <v>159</v>
      </c>
      <c r="C33" s="189" t="s">
        <v>143</v>
      </c>
      <c r="D33" s="224"/>
      <c r="E33" s="224"/>
      <c r="F33" s="224">
        <v>2</v>
      </c>
      <c r="G33" s="224"/>
      <c r="H33" s="224">
        <v>1</v>
      </c>
      <c r="I33" s="224"/>
      <c r="J33" s="224">
        <v>4</v>
      </c>
      <c r="K33" s="197"/>
      <c r="L33" s="197"/>
      <c r="M33" s="197"/>
      <c r="N33" s="197"/>
      <c r="O33" s="197"/>
      <c r="P33" s="227">
        <f t="shared" si="0"/>
        <v>7</v>
      </c>
    </row>
    <row r="34" spans="1:16" ht="9.9499999999999993" customHeight="1">
      <c r="A34" s="192">
        <v>33</v>
      </c>
      <c r="B34" s="190" t="s">
        <v>84</v>
      </c>
      <c r="C34" s="191" t="s">
        <v>43</v>
      </c>
      <c r="D34" s="224">
        <v>1</v>
      </c>
      <c r="E34" s="224"/>
      <c r="F34" s="224"/>
      <c r="G34" s="224"/>
      <c r="H34" s="224"/>
      <c r="I34" s="224"/>
      <c r="J34" s="224"/>
      <c r="K34" s="197"/>
      <c r="L34" s="197"/>
      <c r="M34" s="197"/>
      <c r="N34" s="197"/>
      <c r="O34" s="197"/>
      <c r="P34" s="227">
        <f t="shared" si="0"/>
        <v>1</v>
      </c>
    </row>
    <row r="35" spans="1:16" ht="9.9499999999999993" customHeight="1">
      <c r="A35" s="192">
        <v>34</v>
      </c>
      <c r="B35" s="183" t="s">
        <v>26</v>
      </c>
      <c r="C35" s="185" t="s">
        <v>27</v>
      </c>
      <c r="D35" s="224">
        <v>1</v>
      </c>
      <c r="E35" s="224">
        <v>2</v>
      </c>
      <c r="F35" s="224"/>
      <c r="G35" s="224"/>
      <c r="H35" s="224"/>
      <c r="I35" s="224">
        <v>3</v>
      </c>
      <c r="J35" s="256"/>
      <c r="K35" s="197"/>
      <c r="L35" s="197"/>
      <c r="M35" s="197"/>
      <c r="N35" s="197"/>
      <c r="O35" s="197"/>
      <c r="P35" s="227">
        <f t="shared" si="0"/>
        <v>6</v>
      </c>
    </row>
    <row r="36" spans="1:16" ht="9.9499999999999993" customHeight="1">
      <c r="A36" s="192">
        <v>35</v>
      </c>
      <c r="B36" s="190" t="s">
        <v>50</v>
      </c>
      <c r="C36" s="184" t="s">
        <v>34</v>
      </c>
      <c r="D36" s="224">
        <v>3</v>
      </c>
      <c r="E36" s="224">
        <v>1</v>
      </c>
      <c r="F36" s="224"/>
      <c r="G36" s="224"/>
      <c r="H36" s="224"/>
      <c r="I36" s="224"/>
      <c r="J36" s="224">
        <v>3</v>
      </c>
      <c r="K36" s="197"/>
      <c r="L36" s="197"/>
      <c r="M36" s="197"/>
      <c r="N36" s="197"/>
      <c r="O36" s="197"/>
      <c r="P36" s="227">
        <f t="shared" si="0"/>
        <v>7</v>
      </c>
    </row>
    <row r="37" spans="1:16" ht="9.9499999999999993" customHeight="1">
      <c r="A37" s="192">
        <v>36</v>
      </c>
      <c r="B37" s="183" t="s">
        <v>28</v>
      </c>
      <c r="C37" s="184" t="s">
        <v>29</v>
      </c>
      <c r="D37" s="224"/>
      <c r="E37" s="224"/>
      <c r="F37" s="224"/>
      <c r="G37" s="224"/>
      <c r="H37" s="224"/>
      <c r="I37" s="224"/>
      <c r="J37" s="224"/>
      <c r="K37" s="197"/>
      <c r="L37" s="197"/>
      <c r="M37" s="197"/>
      <c r="N37" s="197"/>
      <c r="O37" s="197"/>
      <c r="P37" s="227">
        <f t="shared" si="0"/>
        <v>0</v>
      </c>
    </row>
    <row r="38" spans="1:16" ht="9.9499999999999993" customHeight="1">
      <c r="A38" s="195">
        <v>37</v>
      </c>
      <c r="B38" s="183" t="s">
        <v>25</v>
      </c>
      <c r="C38" s="185" t="s">
        <v>18</v>
      </c>
      <c r="D38" s="224"/>
      <c r="E38" s="224"/>
      <c r="F38" s="224"/>
      <c r="G38" s="224"/>
      <c r="H38" s="224"/>
      <c r="I38" s="224"/>
      <c r="J38" s="224"/>
      <c r="K38" s="197"/>
      <c r="L38" s="197"/>
      <c r="M38" s="197"/>
      <c r="N38" s="197"/>
      <c r="O38" s="197"/>
      <c r="P38" s="227">
        <f t="shared" si="0"/>
        <v>0</v>
      </c>
    </row>
    <row r="39" spans="1:16" ht="9.9499999999999993" customHeight="1">
      <c r="A39" s="196">
        <v>38</v>
      </c>
      <c r="B39" s="183" t="s">
        <v>30</v>
      </c>
      <c r="C39" s="185" t="s">
        <v>18</v>
      </c>
      <c r="D39" s="224"/>
      <c r="E39" s="224"/>
      <c r="F39" s="224"/>
      <c r="G39" s="224"/>
      <c r="H39" s="224"/>
      <c r="I39" s="224"/>
      <c r="J39" s="224"/>
      <c r="K39" s="197"/>
      <c r="L39" s="197"/>
      <c r="M39" s="197"/>
      <c r="N39" s="197"/>
      <c r="O39" s="197"/>
      <c r="P39" s="227">
        <f t="shared" si="0"/>
        <v>0</v>
      </c>
    </row>
    <row r="40" spans="1:16" ht="9.9499999999999993" customHeight="1">
      <c r="A40" s="192">
        <v>39</v>
      </c>
      <c r="B40" s="183" t="s">
        <v>44</v>
      </c>
      <c r="C40" s="185" t="s">
        <v>18</v>
      </c>
      <c r="D40" s="224">
        <v>4</v>
      </c>
      <c r="E40" s="224">
        <v>5</v>
      </c>
      <c r="F40" s="224">
        <v>5</v>
      </c>
      <c r="G40" s="224"/>
      <c r="H40" s="228">
        <v>6</v>
      </c>
      <c r="I40" s="224">
        <v>3</v>
      </c>
      <c r="J40" s="228">
        <v>7</v>
      </c>
      <c r="K40" s="197"/>
      <c r="L40" s="197"/>
      <c r="M40" s="197"/>
      <c r="N40" s="197"/>
      <c r="O40" s="197"/>
      <c r="P40" s="227">
        <f t="shared" si="0"/>
        <v>30</v>
      </c>
    </row>
    <row r="41" spans="1:16" ht="9.9499999999999993" customHeight="1">
      <c r="A41" s="192">
        <v>40</v>
      </c>
      <c r="B41" s="183" t="s">
        <v>33</v>
      </c>
      <c r="C41" s="185" t="s">
        <v>27</v>
      </c>
      <c r="D41" s="224"/>
      <c r="E41" s="224"/>
      <c r="F41" s="224"/>
      <c r="G41" s="224"/>
      <c r="H41" s="224"/>
      <c r="I41" s="224"/>
      <c r="J41" s="224"/>
      <c r="K41" s="197"/>
      <c r="L41" s="197"/>
      <c r="M41" s="197"/>
      <c r="N41" s="197"/>
      <c r="O41" s="197"/>
      <c r="P41" s="227">
        <f t="shared" si="0"/>
        <v>0</v>
      </c>
    </row>
    <row r="42" spans="1:16" ht="9.9499999999999993" customHeight="1">
      <c r="A42" s="192">
        <v>41</v>
      </c>
      <c r="B42" s="183" t="s">
        <v>155</v>
      </c>
      <c r="C42" s="189" t="s">
        <v>144</v>
      </c>
      <c r="D42" s="224"/>
      <c r="E42" s="224"/>
      <c r="F42" s="224">
        <v>5</v>
      </c>
      <c r="G42" s="224"/>
      <c r="H42" s="224"/>
      <c r="I42" s="224"/>
      <c r="J42" s="224"/>
      <c r="K42" s="197"/>
      <c r="L42" s="197"/>
      <c r="M42" s="197"/>
      <c r="N42" s="197"/>
      <c r="O42" s="197"/>
      <c r="P42" s="227">
        <f t="shared" si="0"/>
        <v>5</v>
      </c>
    </row>
    <row r="43" spans="1:16" ht="9.9499999999999993" customHeight="1">
      <c r="A43" s="192">
        <v>42</v>
      </c>
      <c r="B43" s="183" t="s">
        <v>51</v>
      </c>
      <c r="C43" s="184" t="s">
        <v>52</v>
      </c>
      <c r="D43" s="224"/>
      <c r="E43" s="224"/>
      <c r="F43" s="224"/>
      <c r="G43" s="224"/>
      <c r="H43" s="224"/>
      <c r="I43" s="224"/>
      <c r="J43" s="224"/>
      <c r="K43" s="197"/>
      <c r="L43" s="197"/>
      <c r="M43" s="197"/>
      <c r="N43" s="197"/>
      <c r="O43" s="197"/>
      <c r="P43" s="226">
        <f t="shared" si="0"/>
        <v>0</v>
      </c>
    </row>
    <row r="44" spans="1:16" ht="9.9499999999999993" customHeight="1">
      <c r="A44" s="193">
        <v>43</v>
      </c>
      <c r="B44" s="183" t="s">
        <v>45</v>
      </c>
      <c r="C44" s="189" t="s">
        <v>46</v>
      </c>
      <c r="D44" s="224"/>
      <c r="E44" s="224"/>
      <c r="F44" s="224"/>
      <c r="G44" s="224"/>
      <c r="H44" s="224"/>
      <c r="I44" s="224"/>
      <c r="J44" s="224"/>
      <c r="K44" s="197"/>
      <c r="L44" s="197"/>
      <c r="M44" s="197"/>
      <c r="N44" s="197"/>
      <c r="O44" s="197"/>
      <c r="P44" s="227">
        <f t="shared" si="0"/>
        <v>0</v>
      </c>
    </row>
    <row r="45" spans="1:16" ht="9.9499999999999993" customHeight="1">
      <c r="A45" s="193">
        <v>44</v>
      </c>
      <c r="B45" s="183" t="s">
        <v>176</v>
      </c>
      <c r="C45" s="184" t="s">
        <v>168</v>
      </c>
      <c r="D45" s="224"/>
      <c r="E45" s="224"/>
      <c r="F45" s="224"/>
      <c r="G45" s="224"/>
      <c r="H45" s="224"/>
      <c r="I45" s="224"/>
      <c r="J45" s="224">
        <v>1</v>
      </c>
      <c r="K45" s="197"/>
      <c r="L45" s="197"/>
      <c r="M45" s="197"/>
      <c r="N45" s="197"/>
      <c r="O45" s="197"/>
      <c r="P45" s="227">
        <f t="shared" si="0"/>
        <v>1</v>
      </c>
    </row>
    <row r="46" spans="1:16" ht="9.9499999999999993" customHeight="1">
      <c r="A46" s="193">
        <v>45</v>
      </c>
      <c r="B46" s="183" t="s">
        <v>156</v>
      </c>
      <c r="C46" s="189" t="s">
        <v>142</v>
      </c>
      <c r="D46" s="224"/>
      <c r="E46" s="224"/>
      <c r="F46" s="224">
        <v>4</v>
      </c>
      <c r="G46" s="224"/>
      <c r="H46" s="224"/>
      <c r="I46" s="224"/>
      <c r="J46" s="224"/>
      <c r="K46" s="197"/>
      <c r="L46" s="197"/>
      <c r="M46" s="197"/>
      <c r="N46" s="197"/>
      <c r="O46" s="197"/>
      <c r="P46" s="227">
        <f t="shared" si="0"/>
        <v>4</v>
      </c>
    </row>
    <row r="47" spans="1:16" ht="9.9499999999999993" customHeight="1">
      <c r="A47" s="193">
        <v>46</v>
      </c>
      <c r="B47" s="183" t="s">
        <v>53</v>
      </c>
      <c r="C47" s="184" t="s">
        <v>17</v>
      </c>
      <c r="D47" s="224">
        <v>2</v>
      </c>
      <c r="E47" s="224"/>
      <c r="F47" s="224"/>
      <c r="G47" s="224"/>
      <c r="H47" s="224"/>
      <c r="I47" s="224"/>
      <c r="J47" s="224"/>
      <c r="K47" s="197"/>
      <c r="L47" s="197"/>
      <c r="M47" s="197"/>
      <c r="N47" s="197"/>
      <c r="O47" s="197"/>
      <c r="P47" s="227">
        <f t="shared" si="0"/>
        <v>2</v>
      </c>
    </row>
    <row r="48" spans="1:16" ht="9.9499999999999993" customHeight="1">
      <c r="A48" s="193">
        <v>47</v>
      </c>
      <c r="B48" s="183" t="s">
        <v>157</v>
      </c>
      <c r="C48" s="189" t="s">
        <v>145</v>
      </c>
      <c r="D48" s="224"/>
      <c r="E48" s="224"/>
      <c r="F48" s="224">
        <v>4</v>
      </c>
      <c r="G48" s="224"/>
      <c r="H48" s="224"/>
      <c r="I48" s="224"/>
      <c r="J48" s="224"/>
      <c r="K48" s="197"/>
      <c r="L48" s="197"/>
      <c r="M48" s="197"/>
      <c r="N48" s="197"/>
      <c r="O48" s="197"/>
      <c r="P48" s="227">
        <f t="shared" si="0"/>
        <v>4</v>
      </c>
    </row>
    <row r="49" spans="1:19" ht="9.9499999999999993" customHeight="1">
      <c r="A49" s="193">
        <v>48</v>
      </c>
      <c r="B49" s="183" t="s">
        <v>101</v>
      </c>
      <c r="C49" s="185" t="s">
        <v>47</v>
      </c>
      <c r="D49" s="224"/>
      <c r="E49" s="224"/>
      <c r="F49" s="224"/>
      <c r="G49" s="224"/>
      <c r="H49" s="224"/>
      <c r="I49" s="224"/>
      <c r="J49" s="224"/>
      <c r="K49" s="197"/>
      <c r="L49" s="197"/>
      <c r="M49" s="197"/>
      <c r="N49" s="197"/>
      <c r="O49" s="197"/>
      <c r="P49" s="227">
        <f t="shared" si="0"/>
        <v>0</v>
      </c>
    </row>
    <row r="50" spans="1:19" ht="9.9499999999999993" customHeight="1">
      <c r="A50" s="193">
        <v>49</v>
      </c>
      <c r="B50" s="183" t="s">
        <v>48</v>
      </c>
      <c r="C50" s="189" t="s">
        <v>49</v>
      </c>
      <c r="D50" s="224">
        <v>2</v>
      </c>
      <c r="E50" s="224"/>
      <c r="F50" s="224">
        <v>4</v>
      </c>
      <c r="G50" s="224">
        <v>4</v>
      </c>
      <c r="H50" s="224">
        <v>1</v>
      </c>
      <c r="I50" s="224">
        <v>2</v>
      </c>
      <c r="J50" s="224">
        <v>1</v>
      </c>
      <c r="K50" s="197"/>
      <c r="L50" s="197"/>
      <c r="M50" s="197"/>
      <c r="N50" s="197"/>
      <c r="O50" s="197"/>
      <c r="P50" s="227">
        <f t="shared" ref="P50:P51" si="1">SUM(D50:O50)</f>
        <v>14</v>
      </c>
    </row>
    <row r="51" spans="1:19" ht="9.9499999999999993" customHeight="1">
      <c r="A51" s="193">
        <v>50</v>
      </c>
      <c r="B51" s="183" t="s">
        <v>166</v>
      </c>
      <c r="C51" s="185" t="s">
        <v>165</v>
      </c>
      <c r="D51" s="224"/>
      <c r="E51" s="224"/>
      <c r="F51" s="224"/>
      <c r="G51" s="224"/>
      <c r="H51" s="224"/>
      <c r="I51" s="224">
        <v>3</v>
      </c>
      <c r="J51" s="224"/>
      <c r="K51" s="197"/>
      <c r="L51" s="197"/>
      <c r="M51" s="197"/>
      <c r="N51" s="197"/>
      <c r="O51" s="197"/>
      <c r="P51" s="227">
        <f t="shared" si="1"/>
        <v>3</v>
      </c>
    </row>
    <row r="52" spans="1:19" ht="9.9499999999999993" customHeight="1">
      <c r="A52" s="193">
        <v>51</v>
      </c>
      <c r="B52" s="183" t="s">
        <v>167</v>
      </c>
      <c r="C52" s="189" t="s">
        <v>168</v>
      </c>
      <c r="D52" s="224"/>
      <c r="E52" s="224"/>
      <c r="F52" s="224"/>
      <c r="G52" s="224"/>
      <c r="H52" s="224"/>
      <c r="I52" s="224">
        <v>3</v>
      </c>
      <c r="J52" s="224"/>
      <c r="K52" s="197"/>
      <c r="L52" s="197"/>
      <c r="M52" s="197"/>
      <c r="N52" s="197"/>
      <c r="O52" s="197"/>
      <c r="P52" s="227">
        <f t="shared" si="0"/>
        <v>3</v>
      </c>
    </row>
    <row r="53" spans="1:19" ht="9.9499999999999993" customHeight="1">
      <c r="A53" s="192">
        <v>52</v>
      </c>
      <c r="B53" s="183" t="s">
        <v>179</v>
      </c>
      <c r="C53" s="189" t="s">
        <v>34</v>
      </c>
      <c r="D53" s="224"/>
      <c r="E53" s="224"/>
      <c r="F53" s="224"/>
      <c r="G53" s="224"/>
      <c r="H53" s="224"/>
      <c r="I53" s="224"/>
      <c r="J53" s="224">
        <v>6</v>
      </c>
      <c r="K53" s="197"/>
      <c r="L53" s="197"/>
      <c r="M53" s="197"/>
      <c r="N53" s="197"/>
      <c r="O53" s="197"/>
      <c r="P53" s="227">
        <f t="shared" si="0"/>
        <v>6</v>
      </c>
    </row>
    <row r="54" spans="1:19" ht="14.25" customHeight="1">
      <c r="C54" s="11"/>
      <c r="D54" s="238">
        <f t="shared" ref="D54:P54" si="2">SUM(D4:D52)</f>
        <v>63</v>
      </c>
      <c r="E54" s="238">
        <f t="shared" si="2"/>
        <v>61</v>
      </c>
      <c r="F54" s="238">
        <f t="shared" si="2"/>
        <v>58</v>
      </c>
      <c r="G54" s="224">
        <f t="shared" si="2"/>
        <v>52</v>
      </c>
      <c r="H54" s="238">
        <f t="shared" si="2"/>
        <v>37</v>
      </c>
      <c r="I54" s="238">
        <f t="shared" si="2"/>
        <v>56</v>
      </c>
      <c r="J54" s="257">
        <f t="shared" si="2"/>
        <v>58</v>
      </c>
      <c r="K54" s="238">
        <f t="shared" si="2"/>
        <v>0</v>
      </c>
      <c r="L54" s="238">
        <f t="shared" si="2"/>
        <v>0</v>
      </c>
      <c r="M54" s="238">
        <f t="shared" si="2"/>
        <v>0</v>
      </c>
      <c r="N54" s="238">
        <f t="shared" si="2"/>
        <v>0</v>
      </c>
      <c r="O54" s="238">
        <f t="shared" si="2"/>
        <v>0</v>
      </c>
      <c r="P54" s="239">
        <f t="shared" si="2"/>
        <v>397</v>
      </c>
    </row>
    <row r="56" spans="1:19">
      <c r="B56" t="s">
        <v>65</v>
      </c>
    </row>
    <row r="57" spans="1:19">
      <c r="S57" t="s">
        <v>65</v>
      </c>
    </row>
  </sheetData>
  <sortState ref="A4:P51">
    <sortCondition ref="A4:A51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79"/>
  <sheetViews>
    <sheetView topLeftCell="A31" zoomScale="110" zoomScaleNormal="110" workbookViewId="0">
      <selection activeCell="AI48" sqref="AI48"/>
    </sheetView>
  </sheetViews>
  <sheetFormatPr defaultColWidth="9.140625" defaultRowHeight="15"/>
  <cols>
    <col min="1" max="1" width="3.7109375" style="101" customWidth="1"/>
    <col min="2" max="2" width="19.42578125" style="102" customWidth="1"/>
    <col min="3" max="3" width="8.28515625" style="93" customWidth="1"/>
    <col min="4" max="4" width="4.7109375" style="128" customWidth="1"/>
    <col min="5" max="5" width="5.28515625" style="97" customWidth="1"/>
    <col min="6" max="6" width="4.7109375" style="84" customWidth="1"/>
    <col min="7" max="7" width="0.5703125" style="84" customWidth="1"/>
    <col min="8" max="8" width="4.7109375" style="87" customWidth="1"/>
    <col min="9" max="9" width="5.7109375" style="129" customWidth="1"/>
    <col min="10" max="10" width="4.7109375" style="86" customWidth="1"/>
    <col min="11" max="11" width="0.5703125" style="86" customWidth="1"/>
    <col min="12" max="12" width="4.7109375" style="87" customWidth="1"/>
    <col min="13" max="13" width="5.28515625" style="98" customWidth="1"/>
    <col min="14" max="14" width="4.7109375" style="88" customWidth="1"/>
    <col min="15" max="15" width="0.5703125" style="88" customWidth="1"/>
    <col min="16" max="16" width="0.5703125" style="86" customWidth="1"/>
    <col min="17" max="17" width="4.7109375" style="87" customWidth="1"/>
    <col min="18" max="18" width="5.5703125" style="98" customWidth="1"/>
    <col min="19" max="19" width="4.7109375" style="86" customWidth="1"/>
    <col min="20" max="20" width="0.5703125" style="86" customWidth="1"/>
    <col min="21" max="21" width="5" style="128" customWidth="1"/>
    <col min="22" max="22" width="5.28515625" style="129" customWidth="1"/>
    <col min="23" max="23" width="4.7109375" style="98" customWidth="1"/>
    <col min="24" max="24" width="0.5703125" style="86" customWidth="1"/>
    <col min="25" max="25" width="4.7109375" style="130" customWidth="1"/>
    <col min="26" max="26" width="6" style="86" customWidth="1"/>
    <col min="27" max="27" width="4.7109375" style="86" customWidth="1"/>
    <col min="28" max="28" width="0.5703125" style="86" customWidth="1"/>
    <col min="29" max="29" width="4.7109375" style="253" customWidth="1"/>
    <col min="30" max="30" width="5.85546875" style="129" customWidth="1"/>
    <col min="31" max="31" width="4.7109375" style="86" customWidth="1"/>
    <col min="32" max="32" width="0.5703125" style="86" customWidth="1"/>
    <col min="33" max="33" width="6.7109375" style="89" customWidth="1"/>
    <col min="34" max="34" width="7.42578125" style="89" customWidth="1"/>
    <col min="37" max="16384" width="9.140625" style="89"/>
  </cols>
  <sheetData>
    <row r="1" spans="1:86" s="144" customFormat="1">
      <c r="A1" s="132"/>
      <c r="B1" s="133"/>
      <c r="C1" s="134"/>
      <c r="D1" s="135" t="s">
        <v>65</v>
      </c>
      <c r="E1" s="136"/>
      <c r="F1" s="137"/>
      <c r="G1" s="137"/>
      <c r="H1" s="138"/>
      <c r="I1" s="139"/>
      <c r="J1" s="140"/>
      <c r="K1" s="140"/>
      <c r="L1" s="138"/>
      <c r="M1" s="141"/>
      <c r="N1" s="142"/>
      <c r="O1" s="142"/>
      <c r="P1" s="140"/>
      <c r="Q1" s="138"/>
      <c r="R1" s="141"/>
      <c r="S1" s="140"/>
      <c r="T1" s="140"/>
      <c r="U1" s="135"/>
      <c r="V1" s="139"/>
      <c r="W1" s="141"/>
      <c r="X1" s="140"/>
      <c r="Y1" s="143"/>
      <c r="Z1" s="140"/>
      <c r="AA1" s="140"/>
      <c r="AB1" s="140"/>
      <c r="AC1" s="249"/>
      <c r="AD1" s="139"/>
      <c r="AE1" s="140"/>
      <c r="AF1" s="140"/>
      <c r="AI1" s="145"/>
      <c r="AJ1" s="145"/>
    </row>
    <row r="2" spans="1:86" ht="70.150000000000006" customHeight="1">
      <c r="A2" s="273" t="s">
        <v>85</v>
      </c>
      <c r="B2" s="146" t="s">
        <v>86</v>
      </c>
      <c r="C2" s="274" t="s">
        <v>174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6"/>
      <c r="AI2" s="147"/>
      <c r="AJ2" s="204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8"/>
      <c r="CA2" s="103"/>
      <c r="CB2" s="103"/>
      <c r="CC2" s="103"/>
      <c r="CF2"/>
      <c r="CG2"/>
      <c r="CH2"/>
    </row>
    <row r="3" spans="1:86" s="105" customFormat="1" ht="50.45" customHeight="1">
      <c r="A3" s="273"/>
      <c r="B3" s="277"/>
      <c r="C3" s="149" t="s">
        <v>87</v>
      </c>
      <c r="D3" s="266" t="s">
        <v>110</v>
      </c>
      <c r="E3" s="266"/>
      <c r="F3" s="267" t="s">
        <v>88</v>
      </c>
      <c r="G3" s="150"/>
      <c r="H3" s="266" t="s">
        <v>111</v>
      </c>
      <c r="I3" s="266"/>
      <c r="J3" s="267" t="s">
        <v>88</v>
      </c>
      <c r="K3" s="150"/>
      <c r="L3" s="266" t="s">
        <v>133</v>
      </c>
      <c r="M3" s="266"/>
      <c r="N3" s="267" t="s">
        <v>88</v>
      </c>
      <c r="O3" s="150"/>
      <c r="P3" s="150"/>
      <c r="Q3" s="266" t="s">
        <v>112</v>
      </c>
      <c r="R3" s="266"/>
      <c r="S3" s="267" t="s">
        <v>88</v>
      </c>
      <c r="T3" s="150"/>
      <c r="U3" s="266" t="s">
        <v>113</v>
      </c>
      <c r="V3" s="266"/>
      <c r="W3" s="267" t="s">
        <v>88</v>
      </c>
      <c r="X3" s="150"/>
      <c r="Y3" s="266" t="s">
        <v>114</v>
      </c>
      <c r="Z3" s="266"/>
      <c r="AA3" s="267" t="s">
        <v>88</v>
      </c>
      <c r="AB3" s="150"/>
      <c r="AC3" s="266" t="s">
        <v>115</v>
      </c>
      <c r="AD3" s="266"/>
      <c r="AE3" s="267" t="s">
        <v>88</v>
      </c>
      <c r="AF3" s="151"/>
      <c r="AG3" s="272" t="s">
        <v>89</v>
      </c>
      <c r="AH3" s="268" t="s">
        <v>90</v>
      </c>
      <c r="AJ3" s="204"/>
    </row>
    <row r="4" spans="1:86" s="112" customFormat="1" ht="11.25" customHeight="1">
      <c r="A4" s="273"/>
      <c r="B4" s="277"/>
      <c r="C4" s="153"/>
      <c r="D4" s="106" t="s">
        <v>91</v>
      </c>
      <c r="E4" s="107" t="s">
        <v>92</v>
      </c>
      <c r="F4" s="267"/>
      <c r="G4" s="154"/>
      <c r="H4" s="106" t="s">
        <v>91</v>
      </c>
      <c r="I4" s="107" t="s">
        <v>92</v>
      </c>
      <c r="J4" s="267"/>
      <c r="K4" s="154"/>
      <c r="L4" s="106" t="s">
        <v>91</v>
      </c>
      <c r="M4" s="108" t="s">
        <v>92</v>
      </c>
      <c r="N4" s="267"/>
      <c r="O4" s="154"/>
      <c r="P4" s="154"/>
      <c r="Q4" s="106" t="s">
        <v>91</v>
      </c>
      <c r="R4" s="108" t="s">
        <v>92</v>
      </c>
      <c r="S4" s="267"/>
      <c r="T4" s="154"/>
      <c r="U4" s="106" t="s">
        <v>91</v>
      </c>
      <c r="V4" s="109" t="s">
        <v>92</v>
      </c>
      <c r="W4" s="267"/>
      <c r="X4" s="154"/>
      <c r="Y4" s="106" t="s">
        <v>91</v>
      </c>
      <c r="Z4" s="110" t="s">
        <v>92</v>
      </c>
      <c r="AA4" s="267"/>
      <c r="AB4" s="154"/>
      <c r="AC4" s="250" t="s">
        <v>91</v>
      </c>
      <c r="AD4" s="109" t="s">
        <v>92</v>
      </c>
      <c r="AE4" s="267"/>
      <c r="AF4" s="155"/>
      <c r="AG4" s="272"/>
      <c r="AH4" s="268"/>
    </row>
    <row r="5" spans="1:86" s="164" customFormat="1" ht="16.149999999999999" customHeight="1">
      <c r="A5" s="156">
        <v>27</v>
      </c>
      <c r="B5" s="165" t="s">
        <v>57</v>
      </c>
      <c r="C5" s="158" t="s">
        <v>58</v>
      </c>
      <c r="D5" s="230">
        <v>36</v>
      </c>
      <c r="E5" s="160">
        <v>103</v>
      </c>
      <c r="F5" s="231">
        <v>2</v>
      </c>
      <c r="G5" s="160"/>
      <c r="H5" s="230">
        <v>35</v>
      </c>
      <c r="I5" s="160">
        <v>122</v>
      </c>
      <c r="J5" s="234">
        <v>1</v>
      </c>
      <c r="K5" s="160"/>
      <c r="L5" s="230">
        <v>41</v>
      </c>
      <c r="M5" s="160">
        <v>130</v>
      </c>
      <c r="N5" s="234">
        <v>1</v>
      </c>
      <c r="O5" s="160"/>
      <c r="P5" s="160"/>
      <c r="Q5" s="230">
        <v>28</v>
      </c>
      <c r="R5" s="160">
        <v>52</v>
      </c>
      <c r="S5" s="161">
        <v>6</v>
      </c>
      <c r="T5" s="160"/>
      <c r="U5" s="230">
        <v>22</v>
      </c>
      <c r="V5" s="159">
        <v>-24</v>
      </c>
      <c r="W5" s="161">
        <v>17</v>
      </c>
      <c r="X5" s="160"/>
      <c r="Y5" s="230">
        <v>22</v>
      </c>
      <c r="Z5" s="160">
        <v>52</v>
      </c>
      <c r="AA5" s="161">
        <v>13</v>
      </c>
      <c r="AB5" s="160"/>
      <c r="AC5" s="230">
        <v>20</v>
      </c>
      <c r="AD5" s="159">
        <v>-33</v>
      </c>
      <c r="AE5" s="156">
        <v>18</v>
      </c>
      <c r="AF5" s="160"/>
      <c r="AG5" s="229">
        <f>SUM(D5+H5+L5+Q5+U5+Y5+AC5)</f>
        <v>204</v>
      </c>
      <c r="AH5" s="162" t="s">
        <v>93</v>
      </c>
      <c r="AI5" s="163"/>
      <c r="AJ5" s="163"/>
    </row>
    <row r="6" spans="1:86" s="164" customFormat="1" ht="16.149999999999999" customHeight="1">
      <c r="A6" s="156">
        <v>29</v>
      </c>
      <c r="B6" s="165" t="s">
        <v>61</v>
      </c>
      <c r="C6" s="169" t="s">
        <v>18</v>
      </c>
      <c r="D6" s="230">
        <v>23</v>
      </c>
      <c r="E6" s="159">
        <v>-51</v>
      </c>
      <c r="F6" s="156">
        <v>12</v>
      </c>
      <c r="G6" s="160"/>
      <c r="H6" s="230">
        <v>28</v>
      </c>
      <c r="I6" s="160">
        <v>24</v>
      </c>
      <c r="J6" s="156">
        <v>7</v>
      </c>
      <c r="K6" s="160"/>
      <c r="L6" s="230">
        <v>27</v>
      </c>
      <c r="M6" s="160">
        <v>52</v>
      </c>
      <c r="N6" s="156">
        <v>6</v>
      </c>
      <c r="O6" s="160"/>
      <c r="P6" s="160"/>
      <c r="Q6" s="230">
        <v>28</v>
      </c>
      <c r="R6" s="159">
        <v>-22</v>
      </c>
      <c r="S6" s="161">
        <v>7</v>
      </c>
      <c r="T6" s="160"/>
      <c r="U6" s="230">
        <v>33</v>
      </c>
      <c r="V6" s="160">
        <v>146</v>
      </c>
      <c r="W6" s="240">
        <v>2</v>
      </c>
      <c r="X6" s="160"/>
      <c r="Y6" s="230">
        <v>22</v>
      </c>
      <c r="Z6" s="160">
        <v>25</v>
      </c>
      <c r="AA6" s="161">
        <v>14</v>
      </c>
      <c r="AB6" s="160"/>
      <c r="AC6" s="230">
        <v>29</v>
      </c>
      <c r="AD6" s="160">
        <v>30</v>
      </c>
      <c r="AE6" s="156">
        <v>6</v>
      </c>
      <c r="AF6" s="160"/>
      <c r="AG6" s="229">
        <f t="shared" ref="AG6:AG45" si="0">SUM(D6+H6+L6+Q6+U6+Y6+AC6)</f>
        <v>190</v>
      </c>
      <c r="AH6" s="162" t="s">
        <v>94</v>
      </c>
      <c r="AI6" s="163"/>
      <c r="AJ6" s="163"/>
    </row>
    <row r="7" spans="1:86" s="164" customFormat="1" ht="16.149999999999999" customHeight="1">
      <c r="A7" s="156">
        <v>2</v>
      </c>
      <c r="B7" s="165" t="s">
        <v>16</v>
      </c>
      <c r="C7" s="173" t="s">
        <v>17</v>
      </c>
      <c r="D7" s="230">
        <v>38</v>
      </c>
      <c r="E7" s="160">
        <v>133</v>
      </c>
      <c r="F7" s="231">
        <v>1</v>
      </c>
      <c r="G7" s="160"/>
      <c r="H7" s="230">
        <v>25</v>
      </c>
      <c r="I7" s="160">
        <v>4</v>
      </c>
      <c r="J7" s="156">
        <v>12</v>
      </c>
      <c r="K7" s="160"/>
      <c r="L7" s="230">
        <v>24</v>
      </c>
      <c r="M7" s="159">
        <v>-59</v>
      </c>
      <c r="N7" s="156">
        <v>12</v>
      </c>
      <c r="O7" s="160"/>
      <c r="P7" s="160"/>
      <c r="Q7" s="230">
        <v>21</v>
      </c>
      <c r="R7" s="159">
        <v>-199</v>
      </c>
      <c r="S7" s="161">
        <v>10</v>
      </c>
      <c r="T7" s="160"/>
      <c r="U7" s="230">
        <v>26</v>
      </c>
      <c r="V7" s="160">
        <v>14</v>
      </c>
      <c r="W7" s="161">
        <v>10</v>
      </c>
      <c r="X7" s="160"/>
      <c r="Y7" s="230">
        <v>18</v>
      </c>
      <c r="Z7" s="159">
        <v>-123</v>
      </c>
      <c r="AA7" s="161">
        <v>18</v>
      </c>
      <c r="AB7" s="160"/>
      <c r="AC7" s="230">
        <v>24</v>
      </c>
      <c r="AD7" s="159">
        <v>-95</v>
      </c>
      <c r="AE7" s="156">
        <v>13</v>
      </c>
      <c r="AF7" s="160"/>
      <c r="AG7" s="229">
        <f t="shared" si="0"/>
        <v>176</v>
      </c>
      <c r="AH7" s="162" t="s">
        <v>95</v>
      </c>
      <c r="AI7" s="163"/>
      <c r="AJ7" s="163"/>
    </row>
    <row r="8" spans="1:86" s="164" customFormat="1" ht="16.149999999999999" customHeight="1">
      <c r="A8" s="156">
        <v>49</v>
      </c>
      <c r="B8" s="165" t="s">
        <v>48</v>
      </c>
      <c r="C8" s="158" t="s">
        <v>49</v>
      </c>
      <c r="D8" s="230">
        <v>24</v>
      </c>
      <c r="E8" s="159">
        <v>-19</v>
      </c>
      <c r="F8" s="156">
        <v>10</v>
      </c>
      <c r="G8" s="160"/>
      <c r="H8" s="230"/>
      <c r="I8" s="159"/>
      <c r="J8" s="156"/>
      <c r="K8" s="160"/>
      <c r="L8" s="230">
        <v>29</v>
      </c>
      <c r="M8" s="160">
        <v>86</v>
      </c>
      <c r="N8" s="156">
        <v>4</v>
      </c>
      <c r="O8" s="160"/>
      <c r="P8" s="160"/>
      <c r="Q8" s="230">
        <v>28</v>
      </c>
      <c r="R8" s="160">
        <v>66</v>
      </c>
      <c r="S8" s="161">
        <v>5</v>
      </c>
      <c r="T8" s="160"/>
      <c r="U8" s="230">
        <v>28</v>
      </c>
      <c r="V8" s="159">
        <v>-42</v>
      </c>
      <c r="W8" s="161">
        <v>8</v>
      </c>
      <c r="X8" s="160"/>
      <c r="Y8" s="230">
        <v>29</v>
      </c>
      <c r="Z8" s="160">
        <v>32</v>
      </c>
      <c r="AA8" s="161">
        <v>5</v>
      </c>
      <c r="AB8" s="160"/>
      <c r="AC8" s="230">
        <v>34</v>
      </c>
      <c r="AD8" s="160">
        <v>42</v>
      </c>
      <c r="AE8" s="234">
        <v>2</v>
      </c>
      <c r="AF8" s="160"/>
      <c r="AG8" s="229">
        <f t="shared" si="0"/>
        <v>172</v>
      </c>
      <c r="AH8" s="171" t="s">
        <v>96</v>
      </c>
      <c r="AI8" s="163"/>
      <c r="AJ8" s="163"/>
    </row>
    <row r="9" spans="1:86" s="164" customFormat="1" ht="16.149999999999999" customHeight="1">
      <c r="A9" s="156">
        <v>5</v>
      </c>
      <c r="B9" s="157" t="s">
        <v>82</v>
      </c>
      <c r="C9" s="170" t="s">
        <v>18</v>
      </c>
      <c r="D9" s="230">
        <v>30</v>
      </c>
      <c r="E9" s="160">
        <v>62</v>
      </c>
      <c r="F9" s="231">
        <v>3</v>
      </c>
      <c r="G9" s="160"/>
      <c r="H9" s="230">
        <v>27</v>
      </c>
      <c r="I9" s="160">
        <v>19</v>
      </c>
      <c r="J9" s="156">
        <v>9</v>
      </c>
      <c r="K9" s="160"/>
      <c r="L9" s="230">
        <v>24</v>
      </c>
      <c r="M9" s="159">
        <v>-53</v>
      </c>
      <c r="N9" s="156">
        <v>11</v>
      </c>
      <c r="O9" s="160"/>
      <c r="P9" s="160"/>
      <c r="Q9" s="230">
        <v>39</v>
      </c>
      <c r="R9" s="160">
        <v>119</v>
      </c>
      <c r="S9" s="240">
        <v>1</v>
      </c>
      <c r="T9" s="160"/>
      <c r="U9" s="230">
        <v>24</v>
      </c>
      <c r="V9" s="159">
        <v>-48</v>
      </c>
      <c r="W9" s="161">
        <v>12</v>
      </c>
      <c r="X9" s="160"/>
      <c r="Y9" s="230">
        <v>26</v>
      </c>
      <c r="Z9" s="160">
        <v>58</v>
      </c>
      <c r="AA9" s="161">
        <v>8</v>
      </c>
      <c r="AB9" s="160"/>
      <c r="AC9" s="230"/>
      <c r="AD9" s="159"/>
      <c r="AE9" s="156"/>
      <c r="AF9" s="160"/>
      <c r="AG9" s="229">
        <f t="shared" si="0"/>
        <v>170</v>
      </c>
      <c r="AH9" s="171" t="s">
        <v>97</v>
      </c>
      <c r="AI9" s="163"/>
      <c r="AJ9" s="163"/>
    </row>
    <row r="10" spans="1:86" s="164" customFormat="1" ht="16.149999999999999" customHeight="1">
      <c r="A10" s="156">
        <v>21</v>
      </c>
      <c r="B10" s="168" t="s">
        <v>40</v>
      </c>
      <c r="C10" s="169" t="s">
        <v>27</v>
      </c>
      <c r="D10" s="230">
        <v>22</v>
      </c>
      <c r="E10" s="159">
        <v>-21</v>
      </c>
      <c r="F10" s="156">
        <v>14</v>
      </c>
      <c r="G10" s="160"/>
      <c r="H10" s="230">
        <v>31</v>
      </c>
      <c r="I10" s="160">
        <v>87</v>
      </c>
      <c r="J10" s="156">
        <v>4</v>
      </c>
      <c r="K10" s="160"/>
      <c r="L10" s="230"/>
      <c r="M10" s="159"/>
      <c r="N10" s="156"/>
      <c r="O10" s="160"/>
      <c r="P10" s="160"/>
      <c r="Q10" s="230">
        <v>26</v>
      </c>
      <c r="R10" s="159">
        <v>-56</v>
      </c>
      <c r="S10" s="161">
        <v>9</v>
      </c>
      <c r="T10" s="160"/>
      <c r="U10" s="230">
        <v>28</v>
      </c>
      <c r="V10" s="160">
        <v>17</v>
      </c>
      <c r="W10" s="161">
        <v>5</v>
      </c>
      <c r="X10" s="160"/>
      <c r="Y10" s="230">
        <v>32</v>
      </c>
      <c r="Z10" s="160">
        <v>58</v>
      </c>
      <c r="AA10" s="161">
        <v>4</v>
      </c>
      <c r="AB10" s="160"/>
      <c r="AC10" s="230">
        <v>24</v>
      </c>
      <c r="AD10" s="159">
        <v>2</v>
      </c>
      <c r="AE10" s="156">
        <v>12</v>
      </c>
      <c r="AF10" s="160"/>
      <c r="AG10" s="229">
        <f t="shared" si="0"/>
        <v>163</v>
      </c>
      <c r="AH10" s="171" t="s">
        <v>98</v>
      </c>
      <c r="AI10" s="163"/>
      <c r="AJ10" s="163"/>
    </row>
    <row r="11" spans="1:86" s="164" customFormat="1" ht="16.149999999999999" customHeight="1">
      <c r="A11" s="156">
        <v>39</v>
      </c>
      <c r="B11" s="165" t="s">
        <v>44</v>
      </c>
      <c r="C11" s="169" t="s">
        <v>18</v>
      </c>
      <c r="D11" s="230">
        <v>13</v>
      </c>
      <c r="E11" s="159">
        <v>-104</v>
      </c>
      <c r="F11" s="156">
        <v>20</v>
      </c>
      <c r="G11" s="160"/>
      <c r="H11" s="230">
        <v>28</v>
      </c>
      <c r="I11" s="160">
        <v>22</v>
      </c>
      <c r="J11" s="156">
        <v>8</v>
      </c>
      <c r="K11" s="160"/>
      <c r="L11" s="230">
        <v>22</v>
      </c>
      <c r="M11" s="160">
        <v>5</v>
      </c>
      <c r="N11" s="156">
        <v>14</v>
      </c>
      <c r="O11" s="160"/>
      <c r="P11" s="160"/>
      <c r="Q11" s="230"/>
      <c r="R11" s="159"/>
      <c r="S11" s="161"/>
      <c r="T11" s="160"/>
      <c r="U11" s="230">
        <v>28</v>
      </c>
      <c r="V11" s="160">
        <v>9</v>
      </c>
      <c r="W11" s="161">
        <v>7</v>
      </c>
      <c r="X11" s="160"/>
      <c r="Y11" s="230">
        <v>27</v>
      </c>
      <c r="Z11" s="160">
        <v>18</v>
      </c>
      <c r="AA11" s="161">
        <v>6</v>
      </c>
      <c r="AB11" s="160"/>
      <c r="AC11" s="230">
        <v>30</v>
      </c>
      <c r="AD11" s="160">
        <v>43</v>
      </c>
      <c r="AE11" s="156">
        <v>5</v>
      </c>
      <c r="AF11" s="160"/>
      <c r="AG11" s="229">
        <f t="shared" si="0"/>
        <v>148</v>
      </c>
      <c r="AH11" s="171" t="s">
        <v>83</v>
      </c>
      <c r="AI11" s="163"/>
      <c r="AJ11" s="163"/>
    </row>
    <row r="12" spans="1:86" s="164" customFormat="1" ht="16.149999999999999" customHeight="1">
      <c r="A12" s="156">
        <v>17</v>
      </c>
      <c r="B12" s="157" t="s">
        <v>169</v>
      </c>
      <c r="C12" s="158" t="s">
        <v>58</v>
      </c>
      <c r="D12" s="230">
        <v>28</v>
      </c>
      <c r="E12" s="160">
        <v>84</v>
      </c>
      <c r="F12" s="156">
        <v>5</v>
      </c>
      <c r="G12" s="160"/>
      <c r="H12" s="230">
        <v>34</v>
      </c>
      <c r="I12" s="160">
        <v>60</v>
      </c>
      <c r="J12" s="234">
        <v>2</v>
      </c>
      <c r="K12" s="160"/>
      <c r="L12" s="230">
        <v>32</v>
      </c>
      <c r="M12" s="160">
        <v>75</v>
      </c>
      <c r="N12" s="234">
        <v>2</v>
      </c>
      <c r="O12" s="160"/>
      <c r="P12" s="160"/>
      <c r="Q12" s="230"/>
      <c r="R12" s="159"/>
      <c r="S12" s="161"/>
      <c r="T12" s="160"/>
      <c r="U12" s="230">
        <v>24</v>
      </c>
      <c r="V12" s="159">
        <v>-69</v>
      </c>
      <c r="W12" s="161">
        <v>15</v>
      </c>
      <c r="X12" s="160"/>
      <c r="Y12" s="230">
        <v>18</v>
      </c>
      <c r="Z12" s="159">
        <v>-28</v>
      </c>
      <c r="AA12" s="161">
        <v>16</v>
      </c>
      <c r="AB12" s="160"/>
      <c r="AC12" s="230"/>
      <c r="AD12" s="159"/>
      <c r="AE12" s="156"/>
      <c r="AF12" s="160"/>
      <c r="AG12" s="229">
        <f t="shared" si="0"/>
        <v>136</v>
      </c>
      <c r="AH12" s="171" t="s">
        <v>180</v>
      </c>
      <c r="AI12" s="163"/>
      <c r="AJ12" s="163"/>
    </row>
    <row r="13" spans="1:86" s="164" customFormat="1" ht="16.149999999999999" customHeight="1">
      <c r="A13" s="156">
        <v>23</v>
      </c>
      <c r="B13" s="165" t="s">
        <v>41</v>
      </c>
      <c r="C13" s="166" t="s">
        <v>36</v>
      </c>
      <c r="D13" s="230">
        <v>26</v>
      </c>
      <c r="E13" s="160">
        <v>83</v>
      </c>
      <c r="F13" s="156">
        <v>7</v>
      </c>
      <c r="G13" s="160"/>
      <c r="H13" s="230"/>
      <c r="I13" s="160"/>
      <c r="J13" s="156"/>
      <c r="K13" s="160"/>
      <c r="L13" s="230">
        <v>26</v>
      </c>
      <c r="M13" s="160">
        <v>6</v>
      </c>
      <c r="N13" s="156">
        <v>9</v>
      </c>
      <c r="O13" s="160"/>
      <c r="P13" s="160"/>
      <c r="Q13" s="230"/>
      <c r="R13" s="159"/>
      <c r="S13" s="161"/>
      <c r="T13" s="160"/>
      <c r="U13" s="230">
        <v>24</v>
      </c>
      <c r="V13" s="159">
        <v>-65</v>
      </c>
      <c r="W13" s="161">
        <v>14</v>
      </c>
      <c r="X13" s="160"/>
      <c r="Y13" s="230">
        <v>35</v>
      </c>
      <c r="Z13" s="160">
        <v>46</v>
      </c>
      <c r="AA13" s="240">
        <v>1</v>
      </c>
      <c r="AB13" s="160"/>
      <c r="AC13" s="230">
        <v>25</v>
      </c>
      <c r="AD13" s="160">
        <v>-27</v>
      </c>
      <c r="AE13" s="156">
        <v>11</v>
      </c>
      <c r="AF13" s="160"/>
      <c r="AG13" s="229">
        <f t="shared" si="0"/>
        <v>136</v>
      </c>
      <c r="AH13" s="171" t="s">
        <v>180</v>
      </c>
      <c r="AI13" s="163"/>
      <c r="AJ13" s="163"/>
    </row>
    <row r="14" spans="1:86" s="164" customFormat="1" ht="16.149999999999999" customHeight="1">
      <c r="A14" s="156">
        <v>19</v>
      </c>
      <c r="B14" s="157" t="s">
        <v>35</v>
      </c>
      <c r="C14" s="158" t="s">
        <v>36</v>
      </c>
      <c r="D14" s="230">
        <v>18</v>
      </c>
      <c r="E14" s="159">
        <v>-71</v>
      </c>
      <c r="F14" s="156">
        <v>17</v>
      </c>
      <c r="G14" s="160"/>
      <c r="H14" s="230">
        <v>20</v>
      </c>
      <c r="I14" s="159">
        <v>-19</v>
      </c>
      <c r="J14" s="156">
        <v>17</v>
      </c>
      <c r="K14" s="160"/>
      <c r="L14" s="230">
        <v>21</v>
      </c>
      <c r="M14" s="159">
        <v>-49</v>
      </c>
      <c r="N14" s="156">
        <v>16</v>
      </c>
      <c r="O14" s="160"/>
      <c r="P14" s="160"/>
      <c r="Q14" s="230"/>
      <c r="R14" s="160"/>
      <c r="S14" s="161"/>
      <c r="T14" s="160"/>
      <c r="U14" s="230">
        <v>25</v>
      </c>
      <c r="V14" s="159">
        <v>-1</v>
      </c>
      <c r="W14" s="161">
        <v>11</v>
      </c>
      <c r="X14" s="160"/>
      <c r="Y14" s="230">
        <v>24</v>
      </c>
      <c r="Z14" s="159">
        <v>-4</v>
      </c>
      <c r="AA14" s="161">
        <v>12</v>
      </c>
      <c r="AB14" s="160"/>
      <c r="AC14" s="230">
        <v>21</v>
      </c>
      <c r="AD14" s="159">
        <v>-51</v>
      </c>
      <c r="AE14" s="156">
        <v>17</v>
      </c>
      <c r="AF14" s="160"/>
      <c r="AG14" s="229">
        <f t="shared" si="0"/>
        <v>129</v>
      </c>
      <c r="AH14" s="171" t="s">
        <v>160</v>
      </c>
      <c r="AI14" s="163"/>
      <c r="AJ14" s="163"/>
    </row>
    <row r="15" spans="1:86" s="164" customFormat="1" ht="16.149999999999999" customHeight="1">
      <c r="A15" s="156">
        <v>10</v>
      </c>
      <c r="B15" s="165" t="s">
        <v>19</v>
      </c>
      <c r="C15" s="173" t="s">
        <v>20</v>
      </c>
      <c r="D15" s="230">
        <v>26</v>
      </c>
      <c r="E15" s="160">
        <v>51</v>
      </c>
      <c r="F15" s="156">
        <v>8</v>
      </c>
      <c r="G15" s="160"/>
      <c r="H15" s="230">
        <v>25</v>
      </c>
      <c r="I15" s="160">
        <v>22</v>
      </c>
      <c r="J15" s="156">
        <v>11</v>
      </c>
      <c r="K15" s="160"/>
      <c r="L15" s="230">
        <v>26</v>
      </c>
      <c r="M15" s="160">
        <v>6</v>
      </c>
      <c r="N15" s="156">
        <v>8</v>
      </c>
      <c r="O15" s="160"/>
      <c r="P15" s="160"/>
      <c r="Q15" s="230"/>
      <c r="R15" s="159"/>
      <c r="S15" s="161"/>
      <c r="T15" s="160"/>
      <c r="U15" s="230">
        <v>24</v>
      </c>
      <c r="V15" s="159">
        <v>-52</v>
      </c>
      <c r="W15" s="161">
        <v>13</v>
      </c>
      <c r="X15" s="160"/>
      <c r="Y15" s="230">
        <v>25</v>
      </c>
      <c r="Z15" s="160">
        <v>55</v>
      </c>
      <c r="AA15" s="161">
        <v>9</v>
      </c>
      <c r="AB15" s="160"/>
      <c r="AC15" s="230"/>
      <c r="AD15" s="160"/>
      <c r="AE15" s="156"/>
      <c r="AF15" s="160"/>
      <c r="AG15" s="229">
        <f t="shared" si="0"/>
        <v>126</v>
      </c>
      <c r="AH15" s="171" t="s">
        <v>161</v>
      </c>
      <c r="AI15" s="163"/>
      <c r="AJ15" s="163"/>
    </row>
    <row r="16" spans="1:86" s="164" customFormat="1" ht="16.149999999999999" customHeight="1">
      <c r="A16" s="156">
        <v>22</v>
      </c>
      <c r="B16" s="165" t="s">
        <v>127</v>
      </c>
      <c r="C16" s="173" t="s">
        <v>128</v>
      </c>
      <c r="D16" s="230"/>
      <c r="E16" s="159"/>
      <c r="F16" s="156"/>
      <c r="G16" s="160"/>
      <c r="H16" s="230">
        <v>24</v>
      </c>
      <c r="I16" s="160">
        <v>8</v>
      </c>
      <c r="J16" s="156">
        <v>13</v>
      </c>
      <c r="K16" s="160"/>
      <c r="L16" s="230">
        <v>21</v>
      </c>
      <c r="M16" s="159">
        <v>-55</v>
      </c>
      <c r="N16" s="156">
        <v>17</v>
      </c>
      <c r="O16" s="160"/>
      <c r="P16" s="160"/>
      <c r="Q16" s="230">
        <v>29</v>
      </c>
      <c r="R16" s="160">
        <v>34</v>
      </c>
      <c r="S16" s="161">
        <v>4</v>
      </c>
      <c r="T16" s="160"/>
      <c r="U16" s="230">
        <v>20</v>
      </c>
      <c r="V16" s="159">
        <v>-54</v>
      </c>
      <c r="W16" s="161">
        <v>18</v>
      </c>
      <c r="X16" s="160"/>
      <c r="Y16" s="230"/>
      <c r="Z16" s="160"/>
      <c r="AA16" s="161"/>
      <c r="AB16" s="160"/>
      <c r="AC16" s="230">
        <v>24</v>
      </c>
      <c r="AD16" s="160">
        <v>-27</v>
      </c>
      <c r="AE16" s="156">
        <v>15</v>
      </c>
      <c r="AF16" s="160"/>
      <c r="AG16" s="229">
        <f t="shared" si="0"/>
        <v>118</v>
      </c>
      <c r="AH16" s="171" t="s">
        <v>146</v>
      </c>
      <c r="AI16" s="163"/>
      <c r="AJ16" s="163"/>
    </row>
    <row r="17" spans="1:36" s="164" customFormat="1" ht="16.149999999999999" customHeight="1">
      <c r="A17" s="156">
        <v>15</v>
      </c>
      <c r="B17" s="165" t="s">
        <v>69</v>
      </c>
      <c r="C17" s="173" t="s">
        <v>17</v>
      </c>
      <c r="D17" s="159"/>
      <c r="E17" s="159"/>
      <c r="F17" s="159"/>
      <c r="G17" s="160"/>
      <c r="H17" s="230">
        <v>32</v>
      </c>
      <c r="I17" s="160">
        <v>77</v>
      </c>
      <c r="J17" s="234">
        <v>3</v>
      </c>
      <c r="K17" s="160"/>
      <c r="L17" s="230"/>
      <c r="M17" s="160"/>
      <c r="N17" s="156"/>
      <c r="O17" s="160"/>
      <c r="P17" s="160"/>
      <c r="Q17" s="230"/>
      <c r="R17" s="160"/>
      <c r="S17" s="161"/>
      <c r="T17" s="160"/>
      <c r="U17" s="230">
        <v>35</v>
      </c>
      <c r="V17" s="160">
        <v>148</v>
      </c>
      <c r="W17" s="240">
        <v>1</v>
      </c>
      <c r="X17" s="160"/>
      <c r="Y17" s="230">
        <v>33</v>
      </c>
      <c r="Z17" s="160">
        <v>84</v>
      </c>
      <c r="AA17" s="240">
        <v>2</v>
      </c>
      <c r="AB17" s="160"/>
      <c r="AC17" s="230"/>
      <c r="AD17" s="159"/>
      <c r="AE17" s="156"/>
      <c r="AF17" s="160"/>
      <c r="AG17" s="229">
        <f t="shared" si="0"/>
        <v>100</v>
      </c>
      <c r="AH17" s="171" t="s">
        <v>147</v>
      </c>
      <c r="AI17" s="163"/>
      <c r="AJ17" s="163"/>
    </row>
    <row r="18" spans="1:36" s="164" customFormat="1" ht="16.149999999999999" customHeight="1">
      <c r="A18" s="156">
        <v>28</v>
      </c>
      <c r="B18" s="168" t="s">
        <v>62</v>
      </c>
      <c r="C18" s="158" t="s">
        <v>63</v>
      </c>
      <c r="D18" s="230">
        <v>29</v>
      </c>
      <c r="E18" s="167" t="s">
        <v>123</v>
      </c>
      <c r="F18" s="156">
        <v>4</v>
      </c>
      <c r="G18" s="160"/>
      <c r="H18" s="230">
        <v>31</v>
      </c>
      <c r="I18" s="160">
        <v>51</v>
      </c>
      <c r="J18" s="156">
        <v>5</v>
      </c>
      <c r="K18" s="160"/>
      <c r="L18" s="230"/>
      <c r="M18" s="160"/>
      <c r="N18" s="156"/>
      <c r="O18" s="160"/>
      <c r="P18" s="160"/>
      <c r="Q18" s="230"/>
      <c r="R18" s="160"/>
      <c r="S18" s="161"/>
      <c r="T18" s="160"/>
      <c r="U18" s="230"/>
      <c r="V18" s="159"/>
      <c r="W18" s="161"/>
      <c r="X18" s="160"/>
      <c r="Y18" s="230"/>
      <c r="Z18" s="160"/>
      <c r="AA18" s="161"/>
      <c r="AB18" s="160"/>
      <c r="AC18" s="230">
        <v>38</v>
      </c>
      <c r="AD18" s="159">
        <v>149</v>
      </c>
      <c r="AE18" s="234">
        <v>1</v>
      </c>
      <c r="AF18" s="160"/>
      <c r="AG18" s="229">
        <f t="shared" si="0"/>
        <v>98</v>
      </c>
      <c r="AH18" s="171" t="s">
        <v>66</v>
      </c>
      <c r="AI18" s="163"/>
      <c r="AJ18" s="163"/>
    </row>
    <row r="19" spans="1:36" s="164" customFormat="1" ht="16.149999999999999" customHeight="1">
      <c r="A19" s="156">
        <v>30</v>
      </c>
      <c r="B19" s="165" t="s">
        <v>31</v>
      </c>
      <c r="C19" s="169" t="s">
        <v>32</v>
      </c>
      <c r="D19" s="230">
        <v>26</v>
      </c>
      <c r="E19" s="160">
        <v>32</v>
      </c>
      <c r="F19" s="156">
        <v>9</v>
      </c>
      <c r="G19" s="160"/>
      <c r="H19" s="230">
        <v>20</v>
      </c>
      <c r="I19" s="159">
        <v>-93</v>
      </c>
      <c r="J19" s="156">
        <v>20</v>
      </c>
      <c r="K19" s="160"/>
      <c r="L19" s="230"/>
      <c r="M19" s="160"/>
      <c r="N19" s="156"/>
      <c r="O19" s="160"/>
      <c r="P19" s="160"/>
      <c r="Q19" s="230"/>
      <c r="R19" s="159"/>
      <c r="S19" s="161"/>
      <c r="T19" s="160"/>
      <c r="U19" s="230">
        <v>27</v>
      </c>
      <c r="V19" s="159">
        <v>-12</v>
      </c>
      <c r="W19" s="161">
        <v>27</v>
      </c>
      <c r="X19" s="160"/>
      <c r="Y19" s="230">
        <v>22</v>
      </c>
      <c r="Z19" s="159">
        <v>-23</v>
      </c>
      <c r="AA19" s="161">
        <v>15</v>
      </c>
      <c r="AB19" s="160"/>
      <c r="AC19" s="230"/>
      <c r="AD19" s="159"/>
      <c r="AE19" s="156"/>
      <c r="AF19" s="160"/>
      <c r="AG19" s="229">
        <f t="shared" si="0"/>
        <v>95</v>
      </c>
      <c r="AH19" s="171" t="s">
        <v>99</v>
      </c>
      <c r="AI19" s="163"/>
      <c r="AJ19" s="163"/>
    </row>
    <row r="20" spans="1:36" s="164" customFormat="1" ht="16.149999999999999" customHeight="1">
      <c r="A20" s="156">
        <v>12</v>
      </c>
      <c r="B20" s="165" t="s">
        <v>37</v>
      </c>
      <c r="C20" s="173" t="s">
        <v>24</v>
      </c>
      <c r="D20" s="159"/>
      <c r="E20" s="167"/>
      <c r="F20" s="159"/>
      <c r="G20" s="160"/>
      <c r="H20" s="230">
        <v>21</v>
      </c>
      <c r="I20" s="159">
        <v>-62</v>
      </c>
      <c r="J20" s="156">
        <v>16</v>
      </c>
      <c r="K20" s="160"/>
      <c r="L20" s="230">
        <v>20</v>
      </c>
      <c r="M20" s="159">
        <v>-92</v>
      </c>
      <c r="N20" s="156">
        <v>18</v>
      </c>
      <c r="O20" s="160"/>
      <c r="P20" s="160"/>
      <c r="Q20" s="230">
        <v>26</v>
      </c>
      <c r="R20" s="160">
        <v>26</v>
      </c>
      <c r="S20" s="161">
        <v>8</v>
      </c>
      <c r="T20" s="160"/>
      <c r="U20" s="230"/>
      <c r="V20" s="159"/>
      <c r="W20" s="161"/>
      <c r="X20" s="160"/>
      <c r="Y20" s="230"/>
      <c r="Z20" s="159"/>
      <c r="AA20" s="161"/>
      <c r="AB20" s="160"/>
      <c r="AC20" s="230">
        <v>26</v>
      </c>
      <c r="AD20" s="160">
        <v>4</v>
      </c>
      <c r="AE20" s="156">
        <v>9</v>
      </c>
      <c r="AF20" s="160"/>
      <c r="AG20" s="229">
        <f t="shared" si="0"/>
        <v>93</v>
      </c>
      <c r="AH20" s="171" t="s">
        <v>171</v>
      </c>
      <c r="AI20" s="163"/>
      <c r="AJ20" s="163"/>
    </row>
    <row r="21" spans="1:36" s="164" customFormat="1" ht="16.149999999999999" customHeight="1">
      <c r="A21" s="156">
        <v>34</v>
      </c>
      <c r="B21" s="165" t="s">
        <v>26</v>
      </c>
      <c r="C21" s="169" t="s">
        <v>27</v>
      </c>
      <c r="D21" s="230">
        <v>15</v>
      </c>
      <c r="E21" s="159">
        <v>-56</v>
      </c>
      <c r="F21" s="156">
        <v>18</v>
      </c>
      <c r="G21" s="160"/>
      <c r="H21" s="230">
        <v>25</v>
      </c>
      <c r="I21" s="160">
        <v>36</v>
      </c>
      <c r="J21" s="156">
        <v>10</v>
      </c>
      <c r="K21" s="160"/>
      <c r="L21" s="230"/>
      <c r="M21" s="160"/>
      <c r="N21" s="156"/>
      <c r="O21" s="160"/>
      <c r="P21" s="160"/>
      <c r="Q21" s="230"/>
      <c r="R21" s="160"/>
      <c r="S21" s="161"/>
      <c r="T21" s="160"/>
      <c r="U21" s="230"/>
      <c r="V21" s="159"/>
      <c r="W21" s="161"/>
      <c r="X21" s="160"/>
      <c r="Y21" s="230">
        <v>24</v>
      </c>
      <c r="Z21" s="160">
        <v>33</v>
      </c>
      <c r="AA21" s="161">
        <v>11</v>
      </c>
      <c r="AB21" s="160"/>
      <c r="AC21" s="230">
        <v>24</v>
      </c>
      <c r="AD21" s="159">
        <v>-71</v>
      </c>
      <c r="AE21" s="156">
        <v>14</v>
      </c>
      <c r="AF21" s="160"/>
      <c r="AG21" s="229">
        <f t="shared" si="0"/>
        <v>88</v>
      </c>
      <c r="AH21" s="171" t="s">
        <v>172</v>
      </c>
      <c r="AI21" s="163"/>
      <c r="AJ21" s="163"/>
    </row>
    <row r="22" spans="1:36" s="164" customFormat="1" ht="16.149999999999999" customHeight="1">
      <c r="A22" s="236" t="s">
        <v>154</v>
      </c>
      <c r="B22" s="235" t="s">
        <v>137</v>
      </c>
      <c r="C22" s="173" t="s">
        <v>143</v>
      </c>
      <c r="D22" s="230"/>
      <c r="E22" s="159"/>
      <c r="F22" s="156"/>
      <c r="G22" s="160"/>
      <c r="H22" s="230"/>
      <c r="I22" s="160"/>
      <c r="J22" s="156"/>
      <c r="K22" s="160"/>
      <c r="L22" s="230">
        <v>31</v>
      </c>
      <c r="M22" s="160">
        <v>66</v>
      </c>
      <c r="N22" s="234">
        <v>3</v>
      </c>
      <c r="O22" s="160"/>
      <c r="P22" s="160"/>
      <c r="Q22" s="230"/>
      <c r="R22" s="160"/>
      <c r="S22" s="161"/>
      <c r="T22" s="160"/>
      <c r="U22" s="230">
        <v>28</v>
      </c>
      <c r="V22" s="160">
        <v>27</v>
      </c>
      <c r="W22" s="161">
        <v>4</v>
      </c>
      <c r="X22" s="160"/>
      <c r="Y22" s="230"/>
      <c r="Z22" s="159"/>
      <c r="AA22" s="161"/>
      <c r="AB22" s="160"/>
      <c r="AC22" s="230">
        <v>28</v>
      </c>
      <c r="AD22" s="159">
        <v>-6</v>
      </c>
      <c r="AE22" s="156">
        <v>7</v>
      </c>
      <c r="AF22" s="160"/>
      <c r="AG22" s="229">
        <f t="shared" si="0"/>
        <v>87</v>
      </c>
      <c r="AH22" s="171" t="s">
        <v>100</v>
      </c>
      <c r="AI22" s="163"/>
      <c r="AJ22" s="163"/>
    </row>
    <row r="23" spans="1:36" s="164" customFormat="1" ht="16.149999999999999" customHeight="1">
      <c r="A23" s="156">
        <v>13</v>
      </c>
      <c r="B23" s="157" t="s">
        <v>23</v>
      </c>
      <c r="C23" s="173" t="s">
        <v>24</v>
      </c>
      <c r="D23" s="159"/>
      <c r="E23" s="159"/>
      <c r="F23" s="159"/>
      <c r="G23" s="160"/>
      <c r="H23" s="230">
        <v>20</v>
      </c>
      <c r="I23" s="159">
        <v>-79</v>
      </c>
      <c r="J23" s="156">
        <v>19</v>
      </c>
      <c r="K23" s="160"/>
      <c r="L23" s="230">
        <v>23</v>
      </c>
      <c r="M23" s="159">
        <v>-90</v>
      </c>
      <c r="N23" s="156">
        <v>13</v>
      </c>
      <c r="O23" s="160"/>
      <c r="P23" s="160"/>
      <c r="Q23" s="230"/>
      <c r="R23" s="159"/>
      <c r="S23" s="161"/>
      <c r="T23" s="160"/>
      <c r="U23" s="230">
        <v>32</v>
      </c>
      <c r="V23" s="160">
        <v>28</v>
      </c>
      <c r="W23" s="240">
        <v>3</v>
      </c>
      <c r="X23" s="160"/>
      <c r="Y23" s="230"/>
      <c r="Z23" s="159"/>
      <c r="AA23" s="161"/>
      <c r="AB23" s="160"/>
      <c r="AC23" s="230"/>
      <c r="AD23" s="159"/>
      <c r="AE23" s="156"/>
      <c r="AF23" s="160"/>
      <c r="AG23" s="229">
        <f t="shared" si="0"/>
        <v>75</v>
      </c>
      <c r="AH23" s="171" t="s">
        <v>181</v>
      </c>
      <c r="AI23" s="163"/>
      <c r="AJ23" s="163"/>
    </row>
    <row r="24" spans="1:36" s="164" customFormat="1" ht="16.149999999999999" customHeight="1">
      <c r="A24" s="156" t="s">
        <v>66</v>
      </c>
      <c r="B24" s="165" t="s">
        <v>67</v>
      </c>
      <c r="C24" s="172" t="s">
        <v>68</v>
      </c>
      <c r="D24" s="159"/>
      <c r="E24" s="160"/>
      <c r="F24" s="159"/>
      <c r="G24" s="160"/>
      <c r="H24" s="230"/>
      <c r="I24" s="159"/>
      <c r="J24" s="156"/>
      <c r="K24" s="160"/>
      <c r="L24" s="230"/>
      <c r="M24" s="160"/>
      <c r="N24" s="156"/>
      <c r="O24" s="160"/>
      <c r="P24" s="160"/>
      <c r="Q24" s="230">
        <v>31</v>
      </c>
      <c r="R24" s="159">
        <v>-73</v>
      </c>
      <c r="S24" s="240">
        <v>3</v>
      </c>
      <c r="T24" s="160"/>
      <c r="U24" s="230"/>
      <c r="V24" s="160"/>
      <c r="W24" s="161"/>
      <c r="X24" s="160"/>
      <c r="Y24" s="230">
        <v>18</v>
      </c>
      <c r="Z24" s="159">
        <v>-117</v>
      </c>
      <c r="AA24" s="161">
        <v>17</v>
      </c>
      <c r="AB24" s="160"/>
      <c r="AC24" s="230">
        <v>26</v>
      </c>
      <c r="AD24" s="160">
        <v>-3</v>
      </c>
      <c r="AE24" s="156">
        <v>10</v>
      </c>
      <c r="AF24" s="160"/>
      <c r="AG24" s="229">
        <f t="shared" si="0"/>
        <v>75</v>
      </c>
      <c r="AH24" s="171" t="s">
        <v>181</v>
      </c>
      <c r="AI24" s="163"/>
      <c r="AJ24" s="163"/>
    </row>
    <row r="25" spans="1:36" s="164" customFormat="1" ht="16.149999999999999" customHeight="1">
      <c r="A25" s="156">
        <v>24</v>
      </c>
      <c r="B25" s="165" t="s">
        <v>125</v>
      </c>
      <c r="C25" s="173" t="s">
        <v>126</v>
      </c>
      <c r="D25" s="230"/>
      <c r="E25" s="159"/>
      <c r="F25" s="156"/>
      <c r="G25" s="160"/>
      <c r="H25" s="230">
        <v>19</v>
      </c>
      <c r="I25" s="159">
        <v>-92</v>
      </c>
      <c r="J25" s="156">
        <v>21</v>
      </c>
      <c r="K25" s="160"/>
      <c r="L25" s="230"/>
      <c r="M25" s="159"/>
      <c r="N25" s="156"/>
      <c r="O25" s="160"/>
      <c r="P25" s="160"/>
      <c r="Q25" s="230">
        <v>32</v>
      </c>
      <c r="R25" s="160">
        <v>54</v>
      </c>
      <c r="S25" s="240">
        <v>2</v>
      </c>
      <c r="T25" s="160"/>
      <c r="U25" s="230">
        <v>23</v>
      </c>
      <c r="V25" s="159">
        <v>-43</v>
      </c>
      <c r="W25" s="161">
        <v>16</v>
      </c>
      <c r="X25" s="160"/>
      <c r="Y25" s="230"/>
      <c r="Z25" s="160"/>
      <c r="AA25" s="161"/>
      <c r="AB25" s="160"/>
      <c r="AC25" s="230"/>
      <c r="AD25" s="160"/>
      <c r="AE25" s="156"/>
      <c r="AF25" s="160"/>
      <c r="AG25" s="229">
        <f t="shared" si="0"/>
        <v>74</v>
      </c>
      <c r="AH25" s="171" t="s">
        <v>162</v>
      </c>
      <c r="AI25" s="163"/>
      <c r="AJ25" s="163"/>
    </row>
    <row r="26" spans="1:36" s="164" customFormat="1" ht="16.149999999999999" customHeight="1">
      <c r="A26" s="156">
        <v>35</v>
      </c>
      <c r="B26" s="168" t="s">
        <v>50</v>
      </c>
      <c r="C26" s="173" t="s">
        <v>34</v>
      </c>
      <c r="D26" s="230">
        <v>14</v>
      </c>
      <c r="E26" s="159">
        <v>-63</v>
      </c>
      <c r="F26" s="156">
        <v>19</v>
      </c>
      <c r="G26" s="160"/>
      <c r="H26" s="230">
        <v>20</v>
      </c>
      <c r="I26" s="159">
        <v>-43</v>
      </c>
      <c r="J26" s="156">
        <v>18</v>
      </c>
      <c r="K26" s="160"/>
      <c r="L26" s="230"/>
      <c r="M26" s="159"/>
      <c r="N26" s="156"/>
      <c r="O26" s="160"/>
      <c r="P26" s="160"/>
      <c r="Q26" s="230"/>
      <c r="R26" s="159"/>
      <c r="S26" s="161"/>
      <c r="T26" s="160"/>
      <c r="U26" s="230"/>
      <c r="V26" s="159"/>
      <c r="W26" s="161"/>
      <c r="X26" s="160"/>
      <c r="Y26" s="230"/>
      <c r="Z26" s="159"/>
      <c r="AA26" s="161"/>
      <c r="AB26" s="160"/>
      <c r="AC26" s="230">
        <v>21</v>
      </c>
      <c r="AD26" s="160">
        <v>-89</v>
      </c>
      <c r="AE26" s="156">
        <v>16</v>
      </c>
      <c r="AF26" s="160"/>
      <c r="AG26" s="229">
        <f t="shared" si="0"/>
        <v>55</v>
      </c>
      <c r="AH26" s="171" t="s">
        <v>182</v>
      </c>
      <c r="AI26" s="163"/>
      <c r="AJ26" s="163"/>
    </row>
    <row r="27" spans="1:36" s="164" customFormat="1" ht="16.149999999999999" customHeight="1">
      <c r="A27" s="156">
        <v>20</v>
      </c>
      <c r="B27" s="165" t="s">
        <v>54</v>
      </c>
      <c r="C27" s="173" t="s">
        <v>36</v>
      </c>
      <c r="D27" s="230"/>
      <c r="E27" s="159"/>
      <c r="F27" s="156"/>
      <c r="G27" s="160"/>
      <c r="H27" s="230"/>
      <c r="I27" s="160"/>
      <c r="J27" s="156"/>
      <c r="K27" s="160"/>
      <c r="L27" s="230"/>
      <c r="M27" s="160"/>
      <c r="N27" s="156"/>
      <c r="O27" s="160"/>
      <c r="P27" s="160"/>
      <c r="Q27" s="230"/>
      <c r="R27" s="160"/>
      <c r="S27" s="161"/>
      <c r="T27" s="160"/>
      <c r="U27" s="230"/>
      <c r="V27" s="160"/>
      <c r="W27" s="161"/>
      <c r="X27" s="160"/>
      <c r="Y27" s="230">
        <v>25</v>
      </c>
      <c r="Z27" s="160">
        <v>9</v>
      </c>
      <c r="AA27" s="161">
        <v>10</v>
      </c>
      <c r="AB27" s="160"/>
      <c r="AC27" s="230">
        <v>30</v>
      </c>
      <c r="AD27" s="159">
        <v>47</v>
      </c>
      <c r="AE27" s="156">
        <v>4</v>
      </c>
      <c r="AF27" s="160"/>
      <c r="AG27" s="229">
        <f t="shared" si="0"/>
        <v>55</v>
      </c>
      <c r="AH27" s="171" t="s">
        <v>182</v>
      </c>
      <c r="AI27" s="163"/>
      <c r="AJ27" s="163"/>
    </row>
    <row r="28" spans="1:36" s="174" customFormat="1" ht="16.149999999999999" customHeight="1">
      <c r="A28" s="176">
        <v>16</v>
      </c>
      <c r="B28" s="165" t="s">
        <v>60</v>
      </c>
      <c r="C28" s="169" t="s">
        <v>56</v>
      </c>
      <c r="D28" s="230">
        <v>24</v>
      </c>
      <c r="E28" s="159">
        <v>-29</v>
      </c>
      <c r="F28" s="156">
        <v>11</v>
      </c>
      <c r="G28" s="160"/>
      <c r="H28" s="230">
        <v>23</v>
      </c>
      <c r="I28" s="159">
        <v>-47</v>
      </c>
      <c r="J28" s="156">
        <v>14</v>
      </c>
      <c r="K28" s="160"/>
      <c r="L28" s="230"/>
      <c r="M28" s="159"/>
      <c r="N28" s="156"/>
      <c r="O28" s="160"/>
      <c r="P28" s="160"/>
      <c r="Q28" s="230"/>
      <c r="R28" s="160"/>
      <c r="S28" s="161"/>
      <c r="T28" s="160"/>
      <c r="U28" s="230"/>
      <c r="V28" s="159"/>
      <c r="W28" s="161"/>
      <c r="X28" s="160"/>
      <c r="Y28" s="230"/>
      <c r="Z28" s="159"/>
      <c r="AA28" s="161"/>
      <c r="AB28" s="160"/>
      <c r="AC28" s="230"/>
      <c r="AD28" s="159"/>
      <c r="AE28" s="156"/>
      <c r="AF28" s="160"/>
      <c r="AG28" s="229">
        <f t="shared" si="0"/>
        <v>47</v>
      </c>
      <c r="AH28" s="171" t="s">
        <v>163</v>
      </c>
    </row>
    <row r="29" spans="1:36" s="174" customFormat="1" ht="16.149999999999999" customHeight="1">
      <c r="A29" s="156">
        <v>26</v>
      </c>
      <c r="B29" s="165" t="s">
        <v>59</v>
      </c>
      <c r="C29" s="158" t="s">
        <v>58</v>
      </c>
      <c r="D29" s="159"/>
      <c r="E29" s="159"/>
      <c r="F29" s="159"/>
      <c r="G29" s="160"/>
      <c r="H29" s="230">
        <v>18</v>
      </c>
      <c r="I29" s="159">
        <v>-57</v>
      </c>
      <c r="J29" s="156">
        <v>23</v>
      </c>
      <c r="K29" s="160"/>
      <c r="L29" s="230"/>
      <c r="M29" s="159"/>
      <c r="N29" s="156"/>
      <c r="O29" s="160"/>
      <c r="P29" s="160"/>
      <c r="Q29" s="230"/>
      <c r="R29" s="160"/>
      <c r="S29" s="161"/>
      <c r="T29" s="160"/>
      <c r="U29" s="230"/>
      <c r="V29" s="159"/>
      <c r="W29" s="161"/>
      <c r="X29" s="160"/>
      <c r="Y29" s="230">
        <v>27</v>
      </c>
      <c r="Z29" s="159">
        <v>-27</v>
      </c>
      <c r="AA29" s="161">
        <v>7</v>
      </c>
      <c r="AB29" s="160"/>
      <c r="AC29" s="230"/>
      <c r="AD29" s="160"/>
      <c r="AE29" s="156"/>
      <c r="AF29" s="160"/>
      <c r="AG29" s="229">
        <f t="shared" si="0"/>
        <v>45</v>
      </c>
      <c r="AH29" s="171" t="s">
        <v>164</v>
      </c>
    </row>
    <row r="30" spans="1:36" s="174" customFormat="1" ht="16.149999999999999" customHeight="1">
      <c r="A30" s="156">
        <v>9</v>
      </c>
      <c r="B30" s="165" t="s">
        <v>22</v>
      </c>
      <c r="C30" s="170" t="s">
        <v>18</v>
      </c>
      <c r="D30" s="230">
        <v>22</v>
      </c>
      <c r="E30" s="159">
        <v>-2</v>
      </c>
      <c r="F30" s="156">
        <v>13</v>
      </c>
      <c r="G30" s="160"/>
      <c r="H30" s="230"/>
      <c r="I30" s="160"/>
      <c r="J30" s="156"/>
      <c r="K30" s="160"/>
      <c r="L30" s="230">
        <v>22</v>
      </c>
      <c r="M30" s="159">
        <v>-29</v>
      </c>
      <c r="N30" s="156">
        <v>15</v>
      </c>
      <c r="O30" s="160"/>
      <c r="P30" s="160"/>
      <c r="Q30" s="230"/>
      <c r="R30" s="159"/>
      <c r="S30" s="161"/>
      <c r="T30" s="160"/>
      <c r="U30" s="230"/>
      <c r="V30" s="160"/>
      <c r="W30" s="161"/>
      <c r="X30" s="160"/>
      <c r="Y30" s="230"/>
      <c r="Z30" s="160"/>
      <c r="AA30" s="161"/>
      <c r="AB30" s="160"/>
      <c r="AC30" s="230"/>
      <c r="AD30" s="160"/>
      <c r="AE30" s="156"/>
      <c r="AF30" s="160"/>
      <c r="AG30" s="229">
        <f t="shared" si="0"/>
        <v>44</v>
      </c>
      <c r="AH30" s="171" t="s">
        <v>132</v>
      </c>
    </row>
    <row r="31" spans="1:36" s="174" customFormat="1" ht="16.149999999999999" customHeight="1">
      <c r="A31" s="156">
        <v>7</v>
      </c>
      <c r="B31" s="168" t="s">
        <v>131</v>
      </c>
      <c r="C31" s="169" t="s">
        <v>27</v>
      </c>
      <c r="D31" s="230">
        <v>18</v>
      </c>
      <c r="E31" s="159">
        <v>-48</v>
      </c>
      <c r="F31" s="156">
        <v>16</v>
      </c>
      <c r="G31" s="160"/>
      <c r="H31" s="230">
        <v>22</v>
      </c>
      <c r="I31" s="159">
        <v>-43</v>
      </c>
      <c r="J31" s="156">
        <v>15</v>
      </c>
      <c r="K31" s="160"/>
      <c r="L31" s="230"/>
      <c r="M31" s="160"/>
      <c r="N31" s="156"/>
      <c r="O31" s="160"/>
      <c r="P31" s="160"/>
      <c r="Q31" s="230"/>
      <c r="R31" s="160"/>
      <c r="S31" s="161"/>
      <c r="T31" s="160"/>
      <c r="U31" s="230"/>
      <c r="V31" s="159"/>
      <c r="W31" s="161"/>
      <c r="X31" s="160"/>
      <c r="Y31" s="230"/>
      <c r="Z31" s="159"/>
      <c r="AA31" s="161"/>
      <c r="AB31" s="160"/>
      <c r="AC31" s="230"/>
      <c r="AD31" s="159"/>
      <c r="AE31" s="156"/>
      <c r="AF31" s="160"/>
      <c r="AG31" s="229">
        <f t="shared" si="0"/>
        <v>40</v>
      </c>
      <c r="AH31" s="171" t="s">
        <v>148</v>
      </c>
    </row>
    <row r="32" spans="1:36" s="174" customFormat="1" ht="16.149999999999999" customHeight="1">
      <c r="A32" s="156">
        <v>51</v>
      </c>
      <c r="B32" s="165" t="s">
        <v>166</v>
      </c>
      <c r="C32" s="170" t="s">
        <v>165</v>
      </c>
      <c r="D32" s="230"/>
      <c r="E32" s="159"/>
      <c r="F32" s="156"/>
      <c r="G32" s="160"/>
      <c r="H32" s="230"/>
      <c r="I32" s="160"/>
      <c r="J32" s="156"/>
      <c r="K32" s="160"/>
      <c r="L32" s="230"/>
      <c r="M32" s="159"/>
      <c r="N32" s="156"/>
      <c r="O32" s="160"/>
      <c r="P32" s="160"/>
      <c r="Q32" s="230"/>
      <c r="R32" s="159"/>
      <c r="S32" s="161"/>
      <c r="T32" s="160"/>
      <c r="U32" s="230"/>
      <c r="V32" s="160"/>
      <c r="W32" s="161"/>
      <c r="X32" s="160"/>
      <c r="Y32" s="230">
        <v>33</v>
      </c>
      <c r="Z32" s="160">
        <v>64</v>
      </c>
      <c r="AA32" s="240">
        <v>3</v>
      </c>
      <c r="AB32" s="160"/>
      <c r="AC32" s="230"/>
      <c r="AD32" s="160"/>
      <c r="AE32" s="156"/>
      <c r="AF32" s="160"/>
      <c r="AG32" s="229">
        <f t="shared" si="0"/>
        <v>33</v>
      </c>
      <c r="AH32" s="171" t="s">
        <v>149</v>
      </c>
    </row>
    <row r="33" spans="1:36" s="174" customFormat="1" ht="16.149999999999999" customHeight="1">
      <c r="A33" s="156">
        <v>6</v>
      </c>
      <c r="B33" s="165" t="s">
        <v>124</v>
      </c>
      <c r="C33" s="169" t="s">
        <v>18</v>
      </c>
      <c r="D33" s="230"/>
      <c r="E33" s="159"/>
      <c r="F33" s="156"/>
      <c r="G33" s="160"/>
      <c r="H33" s="230">
        <v>30</v>
      </c>
      <c r="I33" s="160">
        <v>8</v>
      </c>
      <c r="J33" s="156">
        <v>6</v>
      </c>
      <c r="K33" s="160"/>
      <c r="L33" s="230"/>
      <c r="M33" s="160"/>
      <c r="N33" s="156"/>
      <c r="O33" s="160"/>
      <c r="P33" s="160"/>
      <c r="Q33" s="230"/>
      <c r="R33" s="159"/>
      <c r="S33" s="161"/>
      <c r="T33" s="160"/>
      <c r="U33" s="230"/>
      <c r="V33" s="159"/>
      <c r="W33" s="161"/>
      <c r="X33" s="160"/>
      <c r="Y33" s="230"/>
      <c r="Z33" s="160"/>
      <c r="AA33" s="161"/>
      <c r="AB33" s="160"/>
      <c r="AC33" s="230"/>
      <c r="AD33" s="160"/>
      <c r="AE33" s="156"/>
      <c r="AF33" s="160"/>
      <c r="AG33" s="229">
        <f t="shared" si="0"/>
        <v>30</v>
      </c>
      <c r="AH33" s="171" t="s">
        <v>183</v>
      </c>
    </row>
    <row r="34" spans="1:36" s="174" customFormat="1" ht="16.149999999999999" customHeight="1">
      <c r="A34" s="235" t="s">
        <v>178</v>
      </c>
      <c r="B34" s="168" t="s">
        <v>179</v>
      </c>
      <c r="C34" s="173" t="s">
        <v>34</v>
      </c>
      <c r="D34" s="230"/>
      <c r="E34" s="159"/>
      <c r="F34" s="156"/>
      <c r="G34" s="160"/>
      <c r="H34" s="230"/>
      <c r="I34" s="160"/>
      <c r="J34" s="156"/>
      <c r="K34" s="160"/>
      <c r="L34" s="230"/>
      <c r="M34" s="159"/>
      <c r="N34" s="156"/>
      <c r="O34" s="160"/>
      <c r="P34" s="160"/>
      <c r="Q34" s="230"/>
      <c r="R34" s="160"/>
      <c r="S34" s="161"/>
      <c r="T34" s="160"/>
      <c r="U34" s="230"/>
      <c r="V34" s="159"/>
      <c r="W34" s="161"/>
      <c r="X34" s="160"/>
      <c r="Y34" s="230"/>
      <c r="Z34" s="159"/>
      <c r="AA34" s="161"/>
      <c r="AB34" s="160"/>
      <c r="AC34" s="230">
        <v>30</v>
      </c>
      <c r="AD34" s="159">
        <v>76</v>
      </c>
      <c r="AE34" s="234">
        <v>3</v>
      </c>
      <c r="AF34" s="160"/>
      <c r="AG34" s="229">
        <f t="shared" si="0"/>
        <v>30</v>
      </c>
      <c r="AH34" s="171" t="s">
        <v>183</v>
      </c>
    </row>
    <row r="35" spans="1:36" s="174" customFormat="1" ht="16.149999999999999" customHeight="1">
      <c r="A35" s="236" t="s">
        <v>152</v>
      </c>
      <c r="B35" s="156" t="s">
        <v>139</v>
      </c>
      <c r="C35" s="173" t="s">
        <v>144</v>
      </c>
      <c r="D35" s="230"/>
      <c r="E35" s="159"/>
      <c r="F35" s="156"/>
      <c r="G35" s="160"/>
      <c r="H35" s="230"/>
      <c r="I35" s="160"/>
      <c r="J35" s="156"/>
      <c r="K35" s="160"/>
      <c r="L35" s="230">
        <v>28</v>
      </c>
      <c r="M35" s="160">
        <v>78</v>
      </c>
      <c r="N35" s="156">
        <v>5</v>
      </c>
      <c r="O35" s="160"/>
      <c r="P35" s="160"/>
      <c r="Q35" s="230"/>
      <c r="R35" s="160"/>
      <c r="S35" s="161"/>
      <c r="T35" s="160"/>
      <c r="U35" s="230"/>
      <c r="V35" s="159"/>
      <c r="W35" s="161"/>
      <c r="X35" s="160"/>
      <c r="Y35" s="230"/>
      <c r="Z35" s="159"/>
      <c r="AA35" s="161"/>
      <c r="AB35" s="160"/>
      <c r="AC35" s="230"/>
      <c r="AD35" s="159"/>
      <c r="AE35" s="156"/>
      <c r="AF35" s="160"/>
      <c r="AG35" s="229">
        <f t="shared" si="0"/>
        <v>28</v>
      </c>
      <c r="AH35" s="171" t="s">
        <v>151</v>
      </c>
    </row>
    <row r="36" spans="1:36" s="174" customFormat="1" ht="16.149999999999999" customHeight="1">
      <c r="A36" s="156">
        <v>46</v>
      </c>
      <c r="B36" s="165" t="s">
        <v>53</v>
      </c>
      <c r="C36" s="173" t="s">
        <v>17</v>
      </c>
      <c r="D36" s="230">
        <v>27</v>
      </c>
      <c r="E36" s="160">
        <v>0</v>
      </c>
      <c r="F36" s="156">
        <v>6</v>
      </c>
      <c r="G36" s="160"/>
      <c r="H36" s="230"/>
      <c r="I36" s="160"/>
      <c r="J36" s="156"/>
      <c r="K36" s="160"/>
      <c r="L36" s="230"/>
      <c r="M36" s="160"/>
      <c r="N36" s="156"/>
      <c r="O36" s="160"/>
      <c r="P36" s="160"/>
      <c r="Q36" s="230"/>
      <c r="R36" s="160"/>
      <c r="S36" s="161"/>
      <c r="T36" s="160"/>
      <c r="U36" s="230"/>
      <c r="V36" s="160"/>
      <c r="W36" s="161"/>
      <c r="X36" s="160"/>
      <c r="Y36" s="230"/>
      <c r="Z36" s="160"/>
      <c r="AA36" s="161"/>
      <c r="AB36" s="160"/>
      <c r="AC36" s="230"/>
      <c r="AD36" s="160"/>
      <c r="AE36" s="156"/>
      <c r="AF36" s="160"/>
      <c r="AG36" s="229">
        <f t="shared" si="0"/>
        <v>27</v>
      </c>
      <c r="AH36" s="171" t="s">
        <v>154</v>
      </c>
    </row>
    <row r="37" spans="1:36" s="174" customFormat="1" ht="16.149999999999999" customHeight="1">
      <c r="A37" s="236" t="s">
        <v>153</v>
      </c>
      <c r="B37" s="235" t="s">
        <v>138</v>
      </c>
      <c r="C37" s="173" t="s">
        <v>145</v>
      </c>
      <c r="D37" s="230"/>
      <c r="E37" s="159"/>
      <c r="F37" s="156"/>
      <c r="G37" s="160"/>
      <c r="H37" s="230"/>
      <c r="I37" s="160"/>
      <c r="J37" s="156"/>
      <c r="K37" s="160"/>
      <c r="L37" s="230">
        <v>26</v>
      </c>
      <c r="M37" s="160">
        <v>95</v>
      </c>
      <c r="N37" s="156">
        <v>7</v>
      </c>
      <c r="O37" s="160"/>
      <c r="P37" s="160"/>
      <c r="Q37" s="230"/>
      <c r="R37" s="160"/>
      <c r="S37" s="161"/>
      <c r="T37" s="160"/>
      <c r="U37" s="230"/>
      <c r="V37" s="159"/>
      <c r="W37" s="161"/>
      <c r="X37" s="160"/>
      <c r="Y37" s="230"/>
      <c r="Z37" s="159"/>
      <c r="AA37" s="161"/>
      <c r="AB37" s="160"/>
      <c r="AC37" s="230"/>
      <c r="AD37" s="159"/>
      <c r="AE37" s="156"/>
      <c r="AF37" s="160"/>
      <c r="AG37" s="229">
        <f t="shared" si="0"/>
        <v>26</v>
      </c>
      <c r="AH37" s="171" t="s">
        <v>184</v>
      </c>
    </row>
    <row r="38" spans="1:36" s="174" customFormat="1" ht="16.149999999999999" customHeight="1">
      <c r="A38" s="235" t="s">
        <v>177</v>
      </c>
      <c r="B38" s="168" t="s">
        <v>176</v>
      </c>
      <c r="C38" s="173" t="s">
        <v>168</v>
      </c>
      <c r="D38" s="230"/>
      <c r="E38" s="159"/>
      <c r="F38" s="156"/>
      <c r="G38" s="160"/>
      <c r="H38" s="230"/>
      <c r="I38" s="160"/>
      <c r="J38" s="156"/>
      <c r="K38" s="160"/>
      <c r="L38" s="230"/>
      <c r="M38" s="159"/>
      <c r="N38" s="156"/>
      <c r="O38" s="160"/>
      <c r="P38" s="160"/>
      <c r="Q38" s="230"/>
      <c r="R38" s="160"/>
      <c r="S38" s="161"/>
      <c r="T38" s="160"/>
      <c r="U38" s="230"/>
      <c r="V38" s="159"/>
      <c r="W38" s="161"/>
      <c r="X38" s="160"/>
      <c r="Y38" s="230"/>
      <c r="Z38" s="159"/>
      <c r="AA38" s="161"/>
      <c r="AB38" s="160"/>
      <c r="AC38" s="230">
        <v>26</v>
      </c>
      <c r="AD38" s="159">
        <v>19</v>
      </c>
      <c r="AE38" s="156">
        <v>8</v>
      </c>
      <c r="AF38" s="160"/>
      <c r="AG38" s="229">
        <f t="shared" si="0"/>
        <v>26</v>
      </c>
      <c r="AH38" s="171" t="s">
        <v>184</v>
      </c>
    </row>
    <row r="39" spans="1:36" s="174" customFormat="1" ht="16.149999999999999" customHeight="1">
      <c r="A39" s="236" t="s">
        <v>151</v>
      </c>
      <c r="B39" s="235" t="s">
        <v>140</v>
      </c>
      <c r="C39" s="173" t="s">
        <v>142</v>
      </c>
      <c r="D39" s="230"/>
      <c r="E39" s="159"/>
      <c r="F39" s="156"/>
      <c r="G39" s="160"/>
      <c r="H39" s="230"/>
      <c r="I39" s="160"/>
      <c r="J39" s="156"/>
      <c r="K39" s="160"/>
      <c r="L39" s="230">
        <v>24</v>
      </c>
      <c r="M39" s="160">
        <v>19</v>
      </c>
      <c r="N39" s="159">
        <v>10</v>
      </c>
      <c r="O39" s="160"/>
      <c r="P39" s="160"/>
      <c r="Q39" s="230"/>
      <c r="R39" s="160"/>
      <c r="S39" s="161"/>
      <c r="T39" s="160"/>
      <c r="U39" s="230"/>
      <c r="V39" s="159"/>
      <c r="W39" s="161"/>
      <c r="X39" s="160"/>
      <c r="Y39" s="230"/>
      <c r="Z39" s="159"/>
      <c r="AA39" s="161"/>
      <c r="AB39" s="160"/>
      <c r="AC39" s="230"/>
      <c r="AD39" s="159"/>
      <c r="AE39" s="156"/>
      <c r="AF39" s="160"/>
      <c r="AG39" s="229">
        <f t="shared" si="0"/>
        <v>24</v>
      </c>
      <c r="AH39" s="171" t="s">
        <v>173</v>
      </c>
    </row>
    <row r="40" spans="1:36" s="174" customFormat="1" ht="16.149999999999999" customHeight="1">
      <c r="A40" s="156">
        <v>33</v>
      </c>
      <c r="B40" s="165" t="s">
        <v>84</v>
      </c>
      <c r="C40" s="169" t="s">
        <v>43</v>
      </c>
      <c r="D40" s="230">
        <v>21</v>
      </c>
      <c r="E40" s="159">
        <v>-81</v>
      </c>
      <c r="F40" s="156">
        <v>15</v>
      </c>
      <c r="G40" s="160"/>
      <c r="H40" s="230"/>
      <c r="I40" s="160"/>
      <c r="J40" s="156"/>
      <c r="K40" s="160"/>
      <c r="L40" s="230"/>
      <c r="M40" s="160"/>
      <c r="N40" s="156"/>
      <c r="O40" s="160"/>
      <c r="P40" s="160"/>
      <c r="Q40" s="230"/>
      <c r="R40" s="160"/>
      <c r="S40" s="161"/>
      <c r="T40" s="160"/>
      <c r="U40" s="230"/>
      <c r="V40" s="160"/>
      <c r="W40" s="161"/>
      <c r="X40" s="160"/>
      <c r="Y40" s="230"/>
      <c r="Z40" s="160"/>
      <c r="AA40" s="161"/>
      <c r="AB40" s="160"/>
      <c r="AC40" s="230"/>
      <c r="AD40" s="159"/>
      <c r="AE40" s="156"/>
      <c r="AF40" s="160"/>
      <c r="AG40" s="229">
        <f t="shared" si="0"/>
        <v>21</v>
      </c>
      <c r="AH40" s="171" t="s">
        <v>185</v>
      </c>
    </row>
    <row r="41" spans="1:36" s="174" customFormat="1" ht="16.149999999999999" customHeight="1">
      <c r="A41" s="156">
        <v>8</v>
      </c>
      <c r="B41" s="165" t="s">
        <v>129</v>
      </c>
      <c r="C41" s="173" t="s">
        <v>130</v>
      </c>
      <c r="D41" s="230"/>
      <c r="E41" s="159"/>
      <c r="F41" s="156"/>
      <c r="G41" s="160"/>
      <c r="H41" s="230">
        <v>18</v>
      </c>
      <c r="I41" s="159">
        <v>-8</v>
      </c>
      <c r="J41" s="156">
        <v>22</v>
      </c>
      <c r="K41" s="160"/>
      <c r="L41" s="230"/>
      <c r="M41" s="159"/>
      <c r="N41" s="156"/>
      <c r="O41" s="160"/>
      <c r="P41" s="160"/>
      <c r="Q41" s="230"/>
      <c r="R41" s="159"/>
      <c r="S41" s="161"/>
      <c r="T41" s="160"/>
      <c r="U41" s="230"/>
      <c r="V41" s="159"/>
      <c r="W41" s="161"/>
      <c r="X41" s="160"/>
      <c r="Y41" s="230"/>
      <c r="Z41" s="160"/>
      <c r="AA41" s="161"/>
      <c r="AB41" s="160"/>
      <c r="AC41" s="230"/>
      <c r="AD41" s="160"/>
      <c r="AE41" s="156"/>
      <c r="AF41" s="160"/>
      <c r="AG41" s="229">
        <f t="shared" si="0"/>
        <v>18</v>
      </c>
      <c r="AH41" s="171" t="s">
        <v>186</v>
      </c>
    </row>
    <row r="42" spans="1:36" s="174" customFormat="1" ht="16.149999999999999" customHeight="1">
      <c r="A42" s="236" t="s">
        <v>170</v>
      </c>
      <c r="B42" s="156" t="s">
        <v>167</v>
      </c>
      <c r="C42" s="173" t="s">
        <v>168</v>
      </c>
      <c r="D42" s="230"/>
      <c r="E42" s="159"/>
      <c r="F42" s="156"/>
      <c r="G42" s="160"/>
      <c r="H42" s="230"/>
      <c r="I42" s="160"/>
      <c r="J42" s="156"/>
      <c r="K42" s="160"/>
      <c r="L42" s="230"/>
      <c r="M42" s="160"/>
      <c r="N42" s="156"/>
      <c r="O42" s="160"/>
      <c r="P42" s="160"/>
      <c r="Q42" s="230"/>
      <c r="R42" s="160"/>
      <c r="S42" s="161"/>
      <c r="T42" s="160"/>
      <c r="U42" s="230"/>
      <c r="V42" s="159"/>
      <c r="W42" s="161"/>
      <c r="X42" s="160"/>
      <c r="Y42" s="230">
        <v>16</v>
      </c>
      <c r="Z42" s="159">
        <v>-41</v>
      </c>
      <c r="AA42" s="161">
        <v>19</v>
      </c>
      <c r="AB42" s="160"/>
      <c r="AC42" s="230"/>
      <c r="AD42" s="159"/>
      <c r="AE42" s="156"/>
      <c r="AF42" s="160"/>
      <c r="AG42" s="229">
        <f t="shared" si="0"/>
        <v>16</v>
      </c>
      <c r="AH42" s="171" t="s">
        <v>187</v>
      </c>
    </row>
    <row r="43" spans="1:36" s="174" customFormat="1" ht="16.149999999999999" customHeight="1">
      <c r="A43" s="235" t="s">
        <v>150</v>
      </c>
      <c r="B43" s="168" t="s">
        <v>141</v>
      </c>
      <c r="C43" s="173" t="s">
        <v>142</v>
      </c>
      <c r="D43" s="230"/>
      <c r="E43" s="159"/>
      <c r="F43" s="156"/>
      <c r="G43" s="160"/>
      <c r="H43" s="230"/>
      <c r="I43" s="160"/>
      <c r="J43" s="156"/>
      <c r="K43" s="160"/>
      <c r="L43" s="230">
        <v>16</v>
      </c>
      <c r="M43" s="159">
        <v>-176</v>
      </c>
      <c r="N43" s="156">
        <v>19</v>
      </c>
      <c r="O43" s="160"/>
      <c r="P43" s="160"/>
      <c r="Q43" s="230"/>
      <c r="R43" s="160"/>
      <c r="S43" s="161"/>
      <c r="T43" s="160"/>
      <c r="U43" s="230"/>
      <c r="V43" s="159"/>
      <c r="W43" s="161"/>
      <c r="X43" s="160"/>
      <c r="Y43" s="230"/>
      <c r="Z43" s="159"/>
      <c r="AA43" s="161"/>
      <c r="AB43" s="160"/>
      <c r="AC43" s="230"/>
      <c r="AD43" s="159"/>
      <c r="AE43" s="156"/>
      <c r="AF43" s="160"/>
      <c r="AG43" s="229">
        <f t="shared" si="0"/>
        <v>16</v>
      </c>
      <c r="AH43" s="171" t="s">
        <v>187</v>
      </c>
    </row>
    <row r="44" spans="1:36" s="174" customFormat="1" ht="16.149999999999999" customHeight="1">
      <c r="A44" s="156">
        <v>36</v>
      </c>
      <c r="B44" s="165" t="s">
        <v>28</v>
      </c>
      <c r="C44" s="158" t="s">
        <v>29</v>
      </c>
      <c r="D44" s="230"/>
      <c r="E44" s="159"/>
      <c r="F44" s="156"/>
      <c r="G44" s="160"/>
      <c r="H44" s="230"/>
      <c r="I44" s="160"/>
      <c r="J44" s="156"/>
      <c r="K44" s="160"/>
      <c r="L44" s="230"/>
      <c r="M44" s="159"/>
      <c r="N44" s="156"/>
      <c r="O44" s="160"/>
      <c r="P44" s="160"/>
      <c r="Q44" s="230"/>
      <c r="R44" s="159"/>
      <c r="S44" s="161"/>
      <c r="T44" s="160"/>
      <c r="U44" s="230"/>
      <c r="V44" s="160"/>
      <c r="W44" s="161"/>
      <c r="X44" s="160"/>
      <c r="Y44" s="230">
        <v>4</v>
      </c>
      <c r="Z44" s="159">
        <v>-177</v>
      </c>
      <c r="AA44" s="161">
        <v>20</v>
      </c>
      <c r="AB44" s="160"/>
      <c r="AC44" s="230"/>
      <c r="AD44" s="160"/>
      <c r="AE44" s="156"/>
      <c r="AF44" s="160"/>
      <c r="AG44" s="229">
        <f t="shared" si="0"/>
        <v>4</v>
      </c>
      <c r="AH44" s="171" t="s">
        <v>188</v>
      </c>
    </row>
    <row r="45" spans="1:36" s="174" customFormat="1" ht="16.149999999999999" customHeight="1">
      <c r="A45" s="156">
        <v>11</v>
      </c>
      <c r="B45" s="168" t="s">
        <v>64</v>
      </c>
      <c r="C45" s="158" t="s">
        <v>58</v>
      </c>
      <c r="D45" s="159"/>
      <c r="E45" s="159"/>
      <c r="F45" s="159"/>
      <c r="G45" s="160"/>
      <c r="H45" s="230"/>
      <c r="I45" s="159"/>
      <c r="J45" s="156"/>
      <c r="K45" s="160"/>
      <c r="L45" s="230"/>
      <c r="M45" s="160"/>
      <c r="N45" s="156"/>
      <c r="O45" s="160"/>
      <c r="P45" s="160"/>
      <c r="Q45" s="230"/>
      <c r="R45" s="160"/>
      <c r="S45" s="161"/>
      <c r="T45" s="160"/>
      <c r="U45" s="230"/>
      <c r="V45" s="160"/>
      <c r="W45" s="161"/>
      <c r="X45" s="160"/>
      <c r="Y45" s="230"/>
      <c r="Z45" s="160"/>
      <c r="AA45" s="161"/>
      <c r="AB45" s="160"/>
      <c r="AC45" s="230"/>
      <c r="AD45" s="159"/>
      <c r="AE45" s="156"/>
      <c r="AF45" s="160"/>
      <c r="AG45" s="229">
        <f t="shared" si="0"/>
        <v>0</v>
      </c>
      <c r="AH45" s="171"/>
    </row>
    <row r="46" spans="1:36" s="164" customFormat="1" ht="15" customHeight="1">
      <c r="A46" s="269" t="s">
        <v>102</v>
      </c>
      <c r="B46" s="270"/>
      <c r="C46" s="271"/>
      <c r="D46" s="177">
        <v>20</v>
      </c>
      <c r="E46" s="199"/>
      <c r="F46" s="200"/>
      <c r="G46" s="208"/>
      <c r="H46" s="177">
        <v>23</v>
      </c>
      <c r="I46" s="199"/>
      <c r="J46" s="201"/>
      <c r="K46" s="208"/>
      <c r="L46" s="177">
        <v>19</v>
      </c>
      <c r="M46" s="202"/>
      <c r="N46" s="200"/>
      <c r="O46" s="208"/>
      <c r="P46" s="200"/>
      <c r="Q46" s="210">
        <v>10</v>
      </c>
      <c r="R46" s="202"/>
      <c r="S46" s="200"/>
      <c r="T46" s="208"/>
      <c r="U46" s="210">
        <v>18</v>
      </c>
      <c r="V46" s="199"/>
      <c r="W46" s="202"/>
      <c r="X46" s="208"/>
      <c r="Y46" s="177">
        <v>20</v>
      </c>
      <c r="Z46" s="200"/>
      <c r="AA46" s="200"/>
      <c r="AB46" s="208"/>
      <c r="AC46" s="251">
        <v>18</v>
      </c>
      <c r="AD46" s="199"/>
      <c r="AE46" s="200"/>
      <c r="AF46" s="208"/>
      <c r="AG46" s="206"/>
      <c r="AH46" s="205"/>
      <c r="AI46" s="163"/>
      <c r="AJ46" s="163"/>
    </row>
    <row r="47" spans="1:36" s="164" customFormat="1" ht="15" customHeight="1">
      <c r="A47" s="269" t="s">
        <v>121</v>
      </c>
      <c r="B47" s="270"/>
      <c r="C47" s="271"/>
      <c r="D47" s="214">
        <v>60</v>
      </c>
      <c r="E47" s="199"/>
      <c r="F47" s="200"/>
      <c r="G47" s="200"/>
      <c r="H47" s="214">
        <v>69</v>
      </c>
      <c r="I47" s="199"/>
      <c r="J47" s="201"/>
      <c r="K47" s="200"/>
      <c r="L47" s="214">
        <v>57</v>
      </c>
      <c r="M47" s="202"/>
      <c r="N47" s="200"/>
      <c r="O47" s="200"/>
      <c r="P47" s="200"/>
      <c r="Q47" s="214">
        <v>30</v>
      </c>
      <c r="R47" s="202"/>
      <c r="S47" s="200"/>
      <c r="T47" s="200"/>
      <c r="U47" s="214">
        <v>54</v>
      </c>
      <c r="V47" s="199"/>
      <c r="W47" s="202"/>
      <c r="X47" s="200"/>
      <c r="Y47" s="214">
        <v>60</v>
      </c>
      <c r="Z47" s="200"/>
      <c r="AA47" s="200"/>
      <c r="AB47" s="200"/>
      <c r="AC47" s="214">
        <v>54</v>
      </c>
      <c r="AD47" s="199"/>
      <c r="AE47" s="200"/>
      <c r="AF47" s="200"/>
      <c r="AG47" s="209"/>
      <c r="AH47" s="205"/>
      <c r="AI47" s="163"/>
      <c r="AJ47" s="163"/>
    </row>
    <row r="48" spans="1:36" s="131" customFormat="1" ht="16.149999999999999" customHeight="1">
      <c r="A48" s="178"/>
      <c r="B48" s="179" t="s">
        <v>103</v>
      </c>
      <c r="C48" s="179"/>
      <c r="D48" s="114"/>
      <c r="E48" s="115"/>
      <c r="F48" s="180"/>
      <c r="G48" s="180"/>
      <c r="H48" s="114"/>
      <c r="I48" s="117"/>
      <c r="J48" s="120"/>
      <c r="K48" s="120"/>
      <c r="L48" s="114"/>
      <c r="M48" s="119"/>
      <c r="N48" s="120"/>
      <c r="O48" s="120"/>
      <c r="P48" s="120"/>
      <c r="Q48" s="114"/>
      <c r="R48" s="119"/>
      <c r="S48" s="120"/>
      <c r="T48" s="120"/>
      <c r="U48" s="128"/>
      <c r="V48" s="117"/>
      <c r="W48" s="119"/>
      <c r="X48" s="120"/>
      <c r="Y48" s="181"/>
      <c r="Z48" s="120"/>
      <c r="AA48" s="120"/>
      <c r="AB48" s="120"/>
      <c r="AC48" s="252"/>
      <c r="AD48" s="117"/>
      <c r="AE48" s="120"/>
      <c r="AF48" s="120"/>
      <c r="AG48" s="126"/>
      <c r="AH48" s="126"/>
      <c r="AI48" s="163"/>
      <c r="AJ48" s="163"/>
    </row>
    <row r="49" spans="1:34">
      <c r="A49" s="113"/>
      <c r="B49" s="96"/>
      <c r="C49" s="96"/>
      <c r="D49" s="114"/>
      <c r="E49" s="115"/>
      <c r="F49" s="116" t="s">
        <v>65</v>
      </c>
      <c r="G49" s="116"/>
      <c r="H49" s="114"/>
      <c r="I49" s="117"/>
      <c r="J49" s="118"/>
      <c r="K49" s="118"/>
      <c r="L49" s="114"/>
      <c r="M49" s="119"/>
      <c r="N49" s="120"/>
      <c r="O49" s="120"/>
      <c r="P49" s="118"/>
      <c r="Q49" s="114"/>
      <c r="R49" s="119"/>
      <c r="S49" s="118"/>
      <c r="T49" s="118"/>
      <c r="V49" s="117"/>
      <c r="W49" s="119"/>
      <c r="X49" s="118"/>
      <c r="Y49" s="121"/>
      <c r="Z49" s="118"/>
      <c r="AA49" s="118"/>
      <c r="AB49" s="118"/>
      <c r="AC49" s="252"/>
      <c r="AD49" s="117"/>
      <c r="AE49" s="118"/>
      <c r="AF49" s="118"/>
      <c r="AG49" s="99"/>
      <c r="AH49" s="99"/>
    </row>
    <row r="50" spans="1:34">
      <c r="A50" s="113"/>
      <c r="B50" s="123"/>
      <c r="C50" s="96"/>
      <c r="D50" s="114"/>
      <c r="E50" s="115"/>
      <c r="F50" s="116"/>
      <c r="G50" s="116"/>
      <c r="H50" s="114"/>
      <c r="I50" s="117"/>
      <c r="J50" s="118"/>
      <c r="K50" s="118"/>
      <c r="L50" s="114"/>
      <c r="M50" s="119"/>
      <c r="N50" s="120"/>
      <c r="O50" s="120"/>
      <c r="P50" s="118"/>
      <c r="Q50" s="114"/>
      <c r="R50" s="119"/>
      <c r="S50" s="118"/>
      <c r="T50" s="118"/>
      <c r="V50" s="117"/>
      <c r="W50" s="119"/>
      <c r="X50" s="118"/>
      <c r="Y50" s="121"/>
      <c r="Z50" s="118"/>
      <c r="AA50" s="118"/>
      <c r="AB50" s="118"/>
      <c r="AC50" s="252"/>
      <c r="AD50" s="117"/>
      <c r="AE50" s="118"/>
      <c r="AF50" s="118"/>
      <c r="AG50" s="99"/>
      <c r="AH50" s="99"/>
    </row>
    <row r="51" spans="1:34">
      <c r="A51" s="113"/>
      <c r="B51" s="123" t="s">
        <v>104</v>
      </c>
      <c r="C51" s="96"/>
      <c r="D51" s="114"/>
      <c r="E51" s="115"/>
      <c r="F51" s="116"/>
      <c r="G51" s="116"/>
      <c r="H51" s="114"/>
      <c r="I51" s="117"/>
      <c r="J51" s="118"/>
      <c r="K51" s="118"/>
      <c r="L51" s="114"/>
      <c r="M51" s="119"/>
      <c r="N51" s="120"/>
      <c r="O51" s="120"/>
      <c r="P51" s="118"/>
      <c r="Q51" s="114"/>
      <c r="R51" s="119"/>
      <c r="S51" s="118"/>
      <c r="T51" s="118"/>
      <c r="V51" s="117"/>
      <c r="W51" s="119"/>
      <c r="X51" s="118"/>
      <c r="Y51" s="121"/>
      <c r="Z51" s="118"/>
      <c r="AA51" s="118"/>
      <c r="AB51" s="118"/>
      <c r="AC51" s="252"/>
      <c r="AD51" s="117"/>
      <c r="AE51" s="118"/>
      <c r="AF51" s="118"/>
      <c r="AG51" s="99"/>
      <c r="AH51" s="99"/>
    </row>
    <row r="52" spans="1:34" ht="15.75" thickBot="1">
      <c r="A52" s="113"/>
      <c r="B52" s="124"/>
      <c r="C52" s="96"/>
      <c r="D52" s="114"/>
      <c r="E52" s="115"/>
      <c r="F52" s="116"/>
      <c r="G52" s="116"/>
      <c r="H52" s="114"/>
      <c r="I52" s="117"/>
      <c r="J52" s="118"/>
      <c r="K52" s="118"/>
      <c r="L52" s="114"/>
      <c r="M52" s="119"/>
      <c r="N52" s="120"/>
      <c r="O52" s="120"/>
      <c r="P52" s="114"/>
      <c r="Q52" s="114"/>
      <c r="R52" s="114"/>
      <c r="S52" s="114"/>
      <c r="T52" s="114"/>
      <c r="V52" s="117"/>
      <c r="W52" s="119"/>
      <c r="X52" s="118"/>
      <c r="Y52" s="121"/>
      <c r="Z52" s="118"/>
      <c r="AA52" s="118"/>
      <c r="AB52" s="118"/>
      <c r="AC52" s="252"/>
      <c r="AD52" s="117"/>
      <c r="AE52" s="118"/>
      <c r="AF52" s="118"/>
      <c r="AG52" s="99"/>
      <c r="AH52" s="99"/>
    </row>
    <row r="53" spans="1:34" s="100" customFormat="1" ht="15.75" thickBot="1">
      <c r="A53" s="113"/>
      <c r="B53" s="124"/>
      <c r="C53" s="96"/>
      <c r="D53" s="114"/>
      <c r="E53" s="115"/>
      <c r="F53" s="116"/>
      <c r="G53" s="116"/>
      <c r="H53" s="114"/>
      <c r="I53" s="117"/>
      <c r="J53" s="118"/>
      <c r="K53" s="118"/>
      <c r="L53" s="114"/>
      <c r="M53" s="117"/>
      <c r="N53" s="120"/>
      <c r="O53" s="120"/>
      <c r="P53" s="99"/>
      <c r="Q53" s="125"/>
      <c r="R53" s="99"/>
      <c r="S53" s="99"/>
      <c r="T53" s="99"/>
      <c r="U53" s="128"/>
      <c r="V53" s="117"/>
      <c r="W53" s="119"/>
      <c r="X53" s="118"/>
      <c r="Y53" s="121"/>
      <c r="Z53" s="118"/>
      <c r="AA53" s="118"/>
      <c r="AB53" s="118"/>
      <c r="AC53" s="252"/>
      <c r="AD53" s="117"/>
      <c r="AE53" s="118"/>
      <c r="AF53" s="118"/>
      <c r="AG53" s="99"/>
      <c r="AH53" s="99"/>
    </row>
    <row r="62" spans="1:34">
      <c r="F62" s="84">
        <v>60</v>
      </c>
    </row>
    <row r="63" spans="1:34">
      <c r="F63" s="84">
        <v>69</v>
      </c>
    </row>
    <row r="64" spans="1:34">
      <c r="F64" s="84">
        <v>57</v>
      </c>
    </row>
    <row r="65" spans="6:35">
      <c r="F65" s="84">
        <v>30</v>
      </c>
    </row>
    <row r="66" spans="6:35">
      <c r="F66" s="84">
        <v>54</v>
      </c>
    </row>
    <row r="67" spans="6:35">
      <c r="F67" s="84">
        <v>48</v>
      </c>
    </row>
    <row r="68" spans="6:35">
      <c r="F68" s="84">
        <v>54</v>
      </c>
      <c r="H68" s="128"/>
      <c r="I68" s="97"/>
      <c r="J68" s="84"/>
      <c r="K68" s="84"/>
      <c r="M68" s="129"/>
      <c r="N68" s="86"/>
      <c r="O68" s="86"/>
      <c r="P68" s="87"/>
      <c r="Q68" s="98"/>
      <c r="R68" s="88"/>
      <c r="S68" s="88"/>
      <c r="T68" s="87"/>
      <c r="U68" s="242"/>
      <c r="V68" s="86"/>
      <c r="W68" s="86"/>
      <c r="X68" s="87"/>
      <c r="Y68" s="98"/>
      <c r="AB68" s="87"/>
      <c r="AC68" s="254"/>
      <c r="AF68" s="130"/>
      <c r="AI68" s="89"/>
    </row>
    <row r="69" spans="6:35">
      <c r="H69" s="128"/>
      <c r="I69" s="97"/>
      <c r="J69" s="84"/>
      <c r="K69" s="84"/>
      <c r="M69" s="93"/>
      <c r="N69" s="86"/>
      <c r="O69" s="86"/>
      <c r="P69" s="87"/>
      <c r="Q69" s="93"/>
      <c r="R69" s="88"/>
      <c r="S69" s="88"/>
      <c r="T69" s="87"/>
      <c r="U69" s="242"/>
      <c r="V69" s="86"/>
      <c r="W69" s="86"/>
      <c r="X69" s="87"/>
      <c r="Y69" s="98"/>
      <c r="AB69" s="87"/>
      <c r="AC69" s="254"/>
      <c r="AF69" s="130"/>
      <c r="AI69" s="89"/>
    </row>
    <row r="70" spans="6:35" ht="15.75">
      <c r="F70" s="116">
        <v>372</v>
      </c>
      <c r="H70" s="128"/>
      <c r="I70" s="83">
        <v>200</v>
      </c>
      <c r="J70" s="84"/>
      <c r="K70" s="84"/>
      <c r="M70" s="83">
        <v>230</v>
      </c>
      <c r="N70" s="86"/>
      <c r="O70" s="86"/>
      <c r="P70" s="87"/>
      <c r="Q70" s="89"/>
      <c r="R70" s="83">
        <v>190</v>
      </c>
      <c r="S70" s="88"/>
      <c r="T70" s="89"/>
      <c r="V70" s="83">
        <v>100</v>
      </c>
      <c r="W70" s="86"/>
      <c r="X70" s="87"/>
      <c r="Y70" s="89"/>
      <c r="Z70" s="83">
        <v>180</v>
      </c>
      <c r="AB70" s="87"/>
      <c r="AC70" s="255"/>
      <c r="AD70" s="91">
        <v>200</v>
      </c>
      <c r="AF70" s="130"/>
      <c r="AH70" s="83">
        <v>210</v>
      </c>
      <c r="AI70" s="89"/>
    </row>
    <row r="71" spans="6:35" ht="15.75">
      <c r="F71" s="248">
        <v>70</v>
      </c>
      <c r="H71" s="128"/>
      <c r="I71" s="90">
        <v>20</v>
      </c>
      <c r="M71" s="90">
        <v>23</v>
      </c>
      <c r="N71" s="98"/>
      <c r="O71" s="86"/>
      <c r="P71" s="87"/>
      <c r="Q71" s="89"/>
      <c r="R71" s="90">
        <v>19</v>
      </c>
      <c r="S71" s="88"/>
      <c r="T71" s="89"/>
      <c r="V71" s="90">
        <v>10</v>
      </c>
      <c r="W71" s="86"/>
      <c r="X71" s="87"/>
      <c r="Y71" s="89"/>
      <c r="Z71" s="90">
        <v>18</v>
      </c>
      <c r="AB71" s="87"/>
      <c r="AC71" s="255"/>
      <c r="AD71" s="90">
        <v>16</v>
      </c>
      <c r="AF71" s="130"/>
      <c r="AH71" s="90">
        <v>21</v>
      </c>
      <c r="AI71" s="89"/>
    </row>
    <row r="72" spans="6:35">
      <c r="H72" s="128"/>
      <c r="I72" s="93" t="s">
        <v>3</v>
      </c>
      <c r="J72" s="84"/>
      <c r="K72" s="84"/>
      <c r="M72" s="93" t="s">
        <v>4</v>
      </c>
      <c r="N72" s="86"/>
      <c r="O72" s="86"/>
      <c r="P72" s="87"/>
      <c r="Q72" s="89"/>
      <c r="R72" s="93" t="s">
        <v>5</v>
      </c>
      <c r="S72" s="88"/>
      <c r="T72" s="89"/>
      <c r="V72" s="93" t="s">
        <v>6</v>
      </c>
      <c r="W72" s="86"/>
      <c r="X72" s="87"/>
      <c r="Y72" s="89"/>
      <c r="Z72" s="93" t="s">
        <v>7</v>
      </c>
      <c r="AB72" s="87"/>
      <c r="AC72" s="255"/>
      <c r="AD72" s="93" t="s">
        <v>8</v>
      </c>
      <c r="AF72" s="130"/>
      <c r="AH72" s="93" t="s">
        <v>14</v>
      </c>
      <c r="AI72" s="89"/>
    </row>
    <row r="73" spans="6:35">
      <c r="H73" s="128"/>
      <c r="I73" s="93">
        <v>100</v>
      </c>
      <c r="J73" s="84"/>
      <c r="K73" s="84"/>
      <c r="M73" s="93">
        <v>110</v>
      </c>
      <c r="N73" s="86"/>
      <c r="O73" s="86"/>
      <c r="P73" s="87"/>
      <c r="Q73" s="89"/>
      <c r="R73" s="93">
        <v>95</v>
      </c>
      <c r="S73" s="88"/>
      <c r="T73" s="89"/>
      <c r="V73" s="93">
        <v>50</v>
      </c>
      <c r="W73" s="86"/>
      <c r="X73" s="87"/>
      <c r="Y73" s="89"/>
      <c r="Z73" s="93">
        <v>90</v>
      </c>
      <c r="AB73" s="87"/>
      <c r="AC73" s="255"/>
      <c r="AD73" s="93">
        <v>100</v>
      </c>
      <c r="AF73" s="130"/>
      <c r="AH73" s="93">
        <v>100</v>
      </c>
      <c r="AI73" s="89"/>
    </row>
    <row r="74" spans="6:35">
      <c r="H74" s="128"/>
      <c r="I74" s="93">
        <v>60</v>
      </c>
      <c r="J74" s="84"/>
      <c r="K74" s="84"/>
      <c r="M74" s="93">
        <v>70</v>
      </c>
      <c r="N74" s="86"/>
      <c r="O74" s="86"/>
      <c r="P74" s="87"/>
      <c r="Q74" s="89"/>
      <c r="R74" s="93">
        <v>55</v>
      </c>
      <c r="S74" s="88"/>
      <c r="T74" s="89"/>
      <c r="V74" s="93">
        <v>35</v>
      </c>
      <c r="W74" s="86"/>
      <c r="X74" s="87"/>
      <c r="Y74" s="89"/>
      <c r="Z74" s="93">
        <v>55</v>
      </c>
      <c r="AB74" s="87"/>
      <c r="AC74" s="255"/>
      <c r="AD74" s="93">
        <v>60</v>
      </c>
      <c r="AF74" s="130"/>
      <c r="AH74" s="93">
        <v>65</v>
      </c>
      <c r="AI74" s="89"/>
    </row>
    <row r="75" spans="6:35">
      <c r="H75" s="128"/>
      <c r="I75" s="93">
        <v>40</v>
      </c>
      <c r="J75" s="84"/>
      <c r="K75" s="84"/>
      <c r="M75" s="93">
        <v>50</v>
      </c>
      <c r="N75" s="86"/>
      <c r="O75" s="86"/>
      <c r="P75" s="87"/>
      <c r="Q75" s="89"/>
      <c r="R75" s="93">
        <v>30</v>
      </c>
      <c r="S75" s="88"/>
      <c r="T75" s="89"/>
      <c r="V75" s="93">
        <v>15</v>
      </c>
      <c r="W75" s="86"/>
      <c r="X75" s="87"/>
      <c r="Y75" s="89"/>
      <c r="Z75" s="93">
        <v>35</v>
      </c>
      <c r="AB75" s="87"/>
      <c r="AC75" s="255"/>
      <c r="AD75" s="93">
        <v>40</v>
      </c>
      <c r="AF75" s="130"/>
      <c r="AH75" s="93">
        <v>30</v>
      </c>
      <c r="AI75" s="89"/>
    </row>
    <row r="76" spans="6:35">
      <c r="H76" s="128"/>
      <c r="I76" s="232"/>
      <c r="J76" s="84"/>
      <c r="K76" s="84"/>
      <c r="L76" s="130"/>
      <c r="M76" s="233"/>
      <c r="N76" s="87"/>
      <c r="O76" s="98"/>
      <c r="P76" s="87"/>
      <c r="Q76" s="89"/>
      <c r="R76" s="233"/>
      <c r="S76" s="98"/>
      <c r="T76" s="89"/>
      <c r="U76" s="243"/>
      <c r="V76" s="233"/>
      <c r="W76" s="86"/>
      <c r="X76" s="87"/>
      <c r="Y76" s="89"/>
      <c r="Z76" s="233"/>
      <c r="AC76" s="255"/>
      <c r="AD76" s="233"/>
      <c r="AF76" s="87"/>
      <c r="AH76" s="94">
        <v>15</v>
      </c>
      <c r="AI76" s="89"/>
    </row>
    <row r="77" spans="6:35">
      <c r="H77" s="128"/>
      <c r="I77" s="96">
        <v>200</v>
      </c>
      <c r="J77" s="84"/>
      <c r="K77" s="84"/>
      <c r="L77" s="130"/>
      <c r="M77" s="96">
        <v>230</v>
      </c>
      <c r="N77" s="87"/>
      <c r="O77" s="98"/>
      <c r="P77" s="87"/>
      <c r="Q77" s="89"/>
      <c r="R77" s="96">
        <v>190</v>
      </c>
      <c r="S77" s="98"/>
      <c r="T77" s="89"/>
      <c r="U77" s="243"/>
      <c r="V77" s="96">
        <v>100</v>
      </c>
      <c r="W77" s="86"/>
      <c r="X77" s="87"/>
      <c r="Y77" s="89"/>
      <c r="Z77" s="96">
        <v>180</v>
      </c>
      <c r="AC77" s="255"/>
      <c r="AD77" s="96">
        <v>200</v>
      </c>
      <c r="AF77" s="87"/>
      <c r="AH77" s="99">
        <v>210</v>
      </c>
      <c r="AI77" s="89"/>
    </row>
    <row r="78" spans="6:35" ht="15.75">
      <c r="F78" s="84" t="s">
        <v>136</v>
      </c>
      <c r="H78" s="89"/>
      <c r="I78" s="220">
        <v>60</v>
      </c>
      <c r="J78" s="89"/>
      <c r="K78" s="219"/>
      <c r="L78" s="89"/>
      <c r="M78" s="220">
        <v>69</v>
      </c>
      <c r="N78" s="89"/>
      <c r="O78" s="98"/>
      <c r="P78" s="87"/>
      <c r="Q78" s="88"/>
      <c r="R78" s="220">
        <v>57</v>
      </c>
      <c r="S78" s="98"/>
      <c r="T78" s="130"/>
      <c r="U78" s="244"/>
      <c r="V78" s="220">
        <v>30</v>
      </c>
      <c r="X78" s="130"/>
      <c r="Y78" s="86"/>
      <c r="Z78" s="220">
        <v>54</v>
      </c>
      <c r="AA78" s="129"/>
      <c r="AB78" s="98"/>
      <c r="AC78" s="254"/>
      <c r="AD78" s="245">
        <v>48</v>
      </c>
      <c r="AF78" s="130"/>
      <c r="AH78" s="218"/>
      <c r="AI78" s="89"/>
    </row>
    <row r="79" spans="6:35" ht="15.75">
      <c r="H79" s="128"/>
      <c r="I79" s="97"/>
      <c r="J79" s="84"/>
      <c r="K79" s="84"/>
      <c r="L79" s="260" t="s">
        <v>80</v>
      </c>
      <c r="M79" s="260"/>
      <c r="N79" s="260"/>
      <c r="O79" s="98"/>
      <c r="P79" s="216"/>
      <c r="Q79" s="88"/>
      <c r="R79" s="87"/>
      <c r="S79" s="98"/>
      <c r="T79" s="130"/>
      <c r="U79" s="244"/>
      <c r="V79" s="87"/>
      <c r="X79" s="130"/>
      <c r="Y79" s="86"/>
      <c r="Z79" s="87"/>
      <c r="AA79" s="129"/>
      <c r="AB79" s="98"/>
      <c r="AC79" s="86"/>
      <c r="AD79" s="246"/>
      <c r="AF79" s="130"/>
      <c r="AI79" s="89"/>
    </row>
  </sheetData>
  <mergeCells count="22">
    <mergeCell ref="AH3:AH4"/>
    <mergeCell ref="A46:C46"/>
    <mergeCell ref="A47:C47"/>
    <mergeCell ref="L79:N79"/>
    <mergeCell ref="AG3:AG4"/>
    <mergeCell ref="AE3:AE4"/>
    <mergeCell ref="S3:S4"/>
    <mergeCell ref="U3:V3"/>
    <mergeCell ref="W3:W4"/>
    <mergeCell ref="Y3:Z3"/>
    <mergeCell ref="AA3:AA4"/>
    <mergeCell ref="AC3:AD3"/>
    <mergeCell ref="A2:A4"/>
    <mergeCell ref="C2:AH2"/>
    <mergeCell ref="B3:B4"/>
    <mergeCell ref="D3:E3"/>
    <mergeCell ref="Q3:R3"/>
    <mergeCell ref="F3:F4"/>
    <mergeCell ref="H3:I3"/>
    <mergeCell ref="J3:J4"/>
    <mergeCell ref="L3:M3"/>
    <mergeCell ref="N3:N4"/>
  </mergeCells>
  <pageMargins left="0" right="1.1811023622047245" top="0" bottom="0" header="0" footer="0"/>
  <pageSetup paperSize="9" scale="44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81"/>
  <sheetViews>
    <sheetView zoomScale="110" zoomScaleNormal="110" workbookViewId="0">
      <selection activeCell="BD45" sqref="BD45"/>
    </sheetView>
  </sheetViews>
  <sheetFormatPr defaultColWidth="9.140625" defaultRowHeight="15"/>
  <cols>
    <col min="1" max="1" width="3.7109375" style="101" customWidth="1"/>
    <col min="2" max="2" width="19.42578125" style="102" customWidth="1"/>
    <col min="3" max="3" width="8.28515625" style="93" customWidth="1"/>
    <col min="4" max="4" width="4.7109375" style="128" customWidth="1"/>
    <col min="5" max="5" width="5.28515625" style="97" customWidth="1"/>
    <col min="6" max="6" width="4.7109375" style="84" customWidth="1"/>
    <col min="7" max="7" width="0.5703125" style="84" customWidth="1"/>
    <col min="8" max="8" width="4.7109375" style="87" customWidth="1"/>
    <col min="9" max="9" width="5.7109375" style="129" customWidth="1"/>
    <col min="10" max="10" width="4.7109375" style="86" customWidth="1"/>
    <col min="11" max="11" width="0.5703125" style="86" customWidth="1"/>
    <col min="12" max="12" width="4.7109375" style="87" customWidth="1"/>
    <col min="13" max="13" width="5.28515625" style="98" customWidth="1"/>
    <col min="14" max="14" width="4.7109375" style="88" customWidth="1"/>
    <col min="15" max="15" width="0.5703125" style="88" customWidth="1"/>
    <col min="16" max="16" width="0.5703125" style="86" customWidth="1"/>
    <col min="17" max="17" width="4.7109375" style="87" customWidth="1"/>
    <col min="18" max="18" width="5.5703125" style="98" customWidth="1"/>
    <col min="19" max="19" width="4.7109375" style="86" customWidth="1"/>
    <col min="20" max="20" width="0.5703125" style="86" customWidth="1"/>
    <col min="21" max="21" width="5" style="128" customWidth="1"/>
    <col min="22" max="22" width="5.28515625" style="129" customWidth="1"/>
    <col min="23" max="23" width="4.7109375" style="98" customWidth="1"/>
    <col min="24" max="24" width="0.5703125" style="86" customWidth="1"/>
    <col min="25" max="25" width="4.7109375" style="130" customWidth="1"/>
    <col min="26" max="26" width="6" style="86" customWidth="1"/>
    <col min="27" max="27" width="4.7109375" style="86" customWidth="1"/>
    <col min="28" max="28" width="0.5703125" style="86" customWidth="1"/>
    <col min="29" max="29" width="4.7109375" style="253" customWidth="1"/>
    <col min="30" max="30" width="5.85546875" style="129" customWidth="1"/>
    <col min="31" max="31" width="4.7109375" style="86" customWidth="1"/>
    <col min="32" max="32" width="0.5703125" style="86" customWidth="1"/>
    <col min="33" max="33" width="4.7109375" style="89" customWidth="1"/>
    <col min="34" max="34" width="5.7109375" style="89" customWidth="1"/>
    <col min="35" max="35" width="4.7109375" style="89" customWidth="1"/>
    <col min="36" max="36" width="0.85546875" style="89" customWidth="1"/>
    <col min="37" max="39" width="4.7109375" style="89" customWidth="1"/>
    <col min="40" max="40" width="0.7109375" style="89" customWidth="1"/>
    <col min="41" max="42" width="5" style="89" hidden="1" customWidth="1"/>
    <col min="43" max="45" width="4.7109375" style="89" customWidth="1"/>
    <col min="46" max="46" width="0.85546875" style="89" customWidth="1"/>
    <col min="47" max="47" width="4.7109375" style="89" customWidth="1"/>
    <col min="48" max="48" width="6.28515625" style="89" customWidth="1"/>
    <col min="49" max="49" width="4.7109375" style="89" customWidth="1"/>
    <col min="50" max="50" width="0.42578125" style="89" customWidth="1"/>
    <col min="51" max="51" width="4.7109375" style="89" customWidth="1"/>
    <col min="52" max="52" width="6.42578125" style="89" customWidth="1"/>
    <col min="53" max="53" width="4.7109375" style="89" customWidth="1"/>
    <col min="54" max="54" width="6.7109375" style="89" customWidth="1"/>
    <col min="55" max="55" width="7.42578125" style="89" customWidth="1"/>
    <col min="58" max="16384" width="9.140625" style="89"/>
  </cols>
  <sheetData>
    <row r="1" spans="1:107" s="144" customFormat="1">
      <c r="A1" s="132"/>
      <c r="B1" s="133"/>
      <c r="C1" s="134"/>
      <c r="D1" s="135" t="s">
        <v>65</v>
      </c>
      <c r="E1" s="136"/>
      <c r="F1" s="137"/>
      <c r="G1" s="137"/>
      <c r="H1" s="138"/>
      <c r="I1" s="139"/>
      <c r="J1" s="140"/>
      <c r="K1" s="140"/>
      <c r="L1" s="138"/>
      <c r="M1" s="141"/>
      <c r="N1" s="142"/>
      <c r="O1" s="142"/>
      <c r="P1" s="140"/>
      <c r="Q1" s="138"/>
      <c r="R1" s="141"/>
      <c r="S1" s="140"/>
      <c r="T1" s="140"/>
      <c r="U1" s="135"/>
      <c r="V1" s="139"/>
      <c r="W1" s="141"/>
      <c r="X1" s="140"/>
      <c r="Y1" s="143"/>
      <c r="Z1" s="140"/>
      <c r="AA1" s="140"/>
      <c r="AB1" s="140"/>
      <c r="AC1" s="249"/>
      <c r="AD1" s="139"/>
      <c r="AE1" s="140"/>
      <c r="AF1" s="140"/>
      <c r="BD1" s="145"/>
      <c r="BE1" s="145"/>
    </row>
    <row r="2" spans="1:107" ht="70.150000000000006" customHeight="1">
      <c r="A2" s="273" t="s">
        <v>85</v>
      </c>
      <c r="B2" s="146" t="s">
        <v>86</v>
      </c>
      <c r="C2" s="279" t="s">
        <v>174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1"/>
      <c r="BD2" s="147"/>
      <c r="BE2" s="159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8"/>
      <c r="CV2" s="103"/>
      <c r="CW2" s="103"/>
      <c r="CX2" s="103"/>
      <c r="DA2"/>
      <c r="DB2"/>
      <c r="DC2"/>
    </row>
    <row r="3" spans="1:107" s="105" customFormat="1" ht="50.45" customHeight="1">
      <c r="A3" s="273"/>
      <c r="B3" s="277"/>
      <c r="C3" s="149" t="s">
        <v>87</v>
      </c>
      <c r="D3" s="266" t="s">
        <v>110</v>
      </c>
      <c r="E3" s="266"/>
      <c r="F3" s="267" t="s">
        <v>88</v>
      </c>
      <c r="G3" s="150"/>
      <c r="H3" s="266" t="s">
        <v>111</v>
      </c>
      <c r="I3" s="266"/>
      <c r="J3" s="267" t="s">
        <v>88</v>
      </c>
      <c r="K3" s="150"/>
      <c r="L3" s="266" t="s">
        <v>133</v>
      </c>
      <c r="M3" s="266"/>
      <c r="N3" s="267" t="s">
        <v>88</v>
      </c>
      <c r="O3" s="150"/>
      <c r="P3" s="150"/>
      <c r="Q3" s="266" t="s">
        <v>112</v>
      </c>
      <c r="R3" s="266"/>
      <c r="S3" s="267" t="s">
        <v>88</v>
      </c>
      <c r="T3" s="150"/>
      <c r="U3" s="266" t="s">
        <v>113</v>
      </c>
      <c r="V3" s="266"/>
      <c r="W3" s="267" t="s">
        <v>88</v>
      </c>
      <c r="X3" s="150"/>
      <c r="Y3" s="266" t="s">
        <v>114</v>
      </c>
      <c r="Z3" s="266"/>
      <c r="AA3" s="267" t="s">
        <v>88</v>
      </c>
      <c r="AB3" s="150"/>
      <c r="AC3" s="266" t="s">
        <v>115</v>
      </c>
      <c r="AD3" s="266"/>
      <c r="AE3" s="267" t="s">
        <v>88</v>
      </c>
      <c r="AF3" s="151"/>
      <c r="AG3" s="266" t="s">
        <v>116</v>
      </c>
      <c r="AH3" s="266"/>
      <c r="AI3" s="267" t="s">
        <v>88</v>
      </c>
      <c r="AJ3" s="104"/>
      <c r="AK3" s="266" t="s">
        <v>117</v>
      </c>
      <c r="AL3" s="266"/>
      <c r="AM3" s="267" t="s">
        <v>88</v>
      </c>
      <c r="AN3" s="152"/>
      <c r="AO3" s="152"/>
      <c r="AP3" s="152"/>
      <c r="AQ3" s="266" t="s">
        <v>118</v>
      </c>
      <c r="AR3" s="266"/>
      <c r="AS3" s="267" t="s">
        <v>88</v>
      </c>
      <c r="AT3" s="152"/>
      <c r="AU3" s="266" t="s">
        <v>119</v>
      </c>
      <c r="AV3" s="266"/>
      <c r="AW3" s="267" t="s">
        <v>88</v>
      </c>
      <c r="AX3" s="152"/>
      <c r="AY3" s="266" t="s">
        <v>120</v>
      </c>
      <c r="AZ3" s="266"/>
      <c r="BA3" s="267" t="s">
        <v>88</v>
      </c>
      <c r="BB3" s="272" t="s">
        <v>89</v>
      </c>
      <c r="BC3" s="268" t="s">
        <v>90</v>
      </c>
      <c r="BE3" s="159"/>
    </row>
    <row r="4" spans="1:107" s="112" customFormat="1" ht="11.25" customHeight="1">
      <c r="A4" s="273"/>
      <c r="B4" s="277"/>
      <c r="C4" s="153"/>
      <c r="D4" s="106" t="s">
        <v>91</v>
      </c>
      <c r="E4" s="107" t="s">
        <v>92</v>
      </c>
      <c r="F4" s="267"/>
      <c r="G4" s="154"/>
      <c r="H4" s="106" t="s">
        <v>91</v>
      </c>
      <c r="I4" s="107" t="s">
        <v>92</v>
      </c>
      <c r="J4" s="267"/>
      <c r="K4" s="154"/>
      <c r="L4" s="106" t="s">
        <v>91</v>
      </c>
      <c r="M4" s="108" t="s">
        <v>92</v>
      </c>
      <c r="N4" s="267"/>
      <c r="O4" s="154"/>
      <c r="P4" s="154"/>
      <c r="Q4" s="106" t="s">
        <v>91</v>
      </c>
      <c r="R4" s="108" t="s">
        <v>92</v>
      </c>
      <c r="S4" s="267"/>
      <c r="T4" s="154"/>
      <c r="U4" s="106" t="s">
        <v>91</v>
      </c>
      <c r="V4" s="109" t="s">
        <v>92</v>
      </c>
      <c r="W4" s="267"/>
      <c r="X4" s="154"/>
      <c r="Y4" s="106" t="s">
        <v>91</v>
      </c>
      <c r="Z4" s="110" t="s">
        <v>92</v>
      </c>
      <c r="AA4" s="267"/>
      <c r="AB4" s="154"/>
      <c r="AC4" s="250" t="s">
        <v>91</v>
      </c>
      <c r="AD4" s="109" t="s">
        <v>92</v>
      </c>
      <c r="AE4" s="267"/>
      <c r="AF4" s="155"/>
      <c r="AG4" s="106" t="s">
        <v>91</v>
      </c>
      <c r="AH4" s="110" t="s">
        <v>92</v>
      </c>
      <c r="AI4" s="267"/>
      <c r="AJ4" s="110"/>
      <c r="AK4" s="106" t="s">
        <v>91</v>
      </c>
      <c r="AL4" s="110" t="s">
        <v>92</v>
      </c>
      <c r="AM4" s="267"/>
      <c r="AN4" s="111"/>
      <c r="AO4" s="111"/>
      <c r="AP4" s="111"/>
      <c r="AQ4" s="106" t="s">
        <v>91</v>
      </c>
      <c r="AR4" s="110" t="s">
        <v>92</v>
      </c>
      <c r="AS4" s="267"/>
      <c r="AT4" s="111"/>
      <c r="AU4" s="106" t="s">
        <v>91</v>
      </c>
      <c r="AV4" s="110" t="s">
        <v>92</v>
      </c>
      <c r="AW4" s="267"/>
      <c r="AX4" s="111"/>
      <c r="AY4" s="106" t="s">
        <v>91</v>
      </c>
      <c r="AZ4" s="110" t="s">
        <v>92</v>
      </c>
      <c r="BA4" s="267"/>
      <c r="BB4" s="272"/>
      <c r="BC4" s="268"/>
    </row>
    <row r="5" spans="1:107" s="164" customFormat="1" ht="16.149999999999999" customHeight="1">
      <c r="A5" s="156">
        <v>27</v>
      </c>
      <c r="B5" s="165" t="s">
        <v>57</v>
      </c>
      <c r="C5" s="158" t="s">
        <v>58</v>
      </c>
      <c r="D5" s="230">
        <v>36</v>
      </c>
      <c r="E5" s="160">
        <v>103</v>
      </c>
      <c r="F5" s="231">
        <v>2</v>
      </c>
      <c r="G5" s="160"/>
      <c r="H5" s="230">
        <v>35</v>
      </c>
      <c r="I5" s="160">
        <v>122</v>
      </c>
      <c r="J5" s="234">
        <v>1</v>
      </c>
      <c r="K5" s="160"/>
      <c r="L5" s="230">
        <v>41</v>
      </c>
      <c r="M5" s="160">
        <v>130</v>
      </c>
      <c r="N5" s="234">
        <v>1</v>
      </c>
      <c r="O5" s="160"/>
      <c r="P5" s="160"/>
      <c r="Q5" s="230">
        <v>28</v>
      </c>
      <c r="R5" s="160">
        <v>52</v>
      </c>
      <c r="S5" s="161">
        <v>6</v>
      </c>
      <c r="T5" s="160"/>
      <c r="U5" s="230">
        <v>22</v>
      </c>
      <c r="V5" s="159">
        <v>-24</v>
      </c>
      <c r="W5" s="161">
        <v>17</v>
      </c>
      <c r="X5" s="160"/>
      <c r="Y5" s="230">
        <v>22</v>
      </c>
      <c r="Z5" s="160">
        <v>52</v>
      </c>
      <c r="AA5" s="161">
        <v>13</v>
      </c>
      <c r="AB5" s="160"/>
      <c r="AC5" s="230">
        <v>20</v>
      </c>
      <c r="AD5" s="159">
        <v>-33</v>
      </c>
      <c r="AE5" s="156">
        <v>18</v>
      </c>
      <c r="AF5" s="160"/>
      <c r="AG5" s="159"/>
      <c r="AH5" s="160"/>
      <c r="AI5" s="161"/>
      <c r="AJ5" s="160"/>
      <c r="AK5" s="159"/>
      <c r="AL5" s="159"/>
      <c r="AM5" s="161"/>
      <c r="AN5" s="160"/>
      <c r="AO5" s="160"/>
      <c r="AP5" s="160"/>
      <c r="AQ5" s="159"/>
      <c r="AR5" s="160"/>
      <c r="AS5" s="161"/>
      <c r="AT5" s="160"/>
      <c r="AU5" s="159"/>
      <c r="AV5" s="159"/>
      <c r="AW5" s="161"/>
      <c r="AX5" s="160"/>
      <c r="AY5" s="159"/>
      <c r="AZ5" s="159"/>
      <c r="BA5" s="159"/>
      <c r="BB5" s="229">
        <f t="shared" ref="BB5:BB45" si="0">SUM(D5+H5+L5+Q5+U5+Y5+AC5+AG5+AK5+AQ5+AU5+AY5)</f>
        <v>204</v>
      </c>
      <c r="BC5" s="162" t="s">
        <v>93</v>
      </c>
      <c r="BD5" s="163"/>
      <c r="BE5" s="163"/>
    </row>
    <row r="6" spans="1:107" s="164" customFormat="1" ht="16.149999999999999" customHeight="1">
      <c r="A6" s="156">
        <v>29</v>
      </c>
      <c r="B6" s="165" t="s">
        <v>61</v>
      </c>
      <c r="C6" s="169" t="s">
        <v>18</v>
      </c>
      <c r="D6" s="230">
        <v>23</v>
      </c>
      <c r="E6" s="159">
        <v>-51</v>
      </c>
      <c r="F6" s="156">
        <v>12</v>
      </c>
      <c r="G6" s="160"/>
      <c r="H6" s="230">
        <v>28</v>
      </c>
      <c r="I6" s="160">
        <v>24</v>
      </c>
      <c r="J6" s="156">
        <v>7</v>
      </c>
      <c r="K6" s="160"/>
      <c r="L6" s="230">
        <v>27</v>
      </c>
      <c r="M6" s="160">
        <v>52</v>
      </c>
      <c r="N6" s="156">
        <v>6</v>
      </c>
      <c r="O6" s="160"/>
      <c r="P6" s="160"/>
      <c r="Q6" s="230">
        <v>28</v>
      </c>
      <c r="R6" s="159">
        <v>-22</v>
      </c>
      <c r="S6" s="161">
        <v>7</v>
      </c>
      <c r="T6" s="160"/>
      <c r="U6" s="230">
        <v>33</v>
      </c>
      <c r="V6" s="160">
        <v>146</v>
      </c>
      <c r="W6" s="240">
        <v>2</v>
      </c>
      <c r="X6" s="160"/>
      <c r="Y6" s="230">
        <v>22</v>
      </c>
      <c r="Z6" s="160">
        <v>25</v>
      </c>
      <c r="AA6" s="161">
        <v>14</v>
      </c>
      <c r="AB6" s="160"/>
      <c r="AC6" s="230">
        <v>29</v>
      </c>
      <c r="AD6" s="160">
        <v>30</v>
      </c>
      <c r="AE6" s="156">
        <v>6</v>
      </c>
      <c r="AF6" s="160"/>
      <c r="AG6" s="159"/>
      <c r="AH6" s="159"/>
      <c r="AI6" s="161"/>
      <c r="AJ6" s="160"/>
      <c r="AK6" s="159"/>
      <c r="AL6" s="159"/>
      <c r="AM6" s="161"/>
      <c r="AN6" s="160"/>
      <c r="AO6" s="160"/>
      <c r="AP6" s="160"/>
      <c r="AQ6" s="159"/>
      <c r="AR6" s="159"/>
      <c r="AS6" s="161"/>
      <c r="AT6" s="160"/>
      <c r="AU6" s="159"/>
      <c r="AV6" s="160"/>
      <c r="AW6" s="161"/>
      <c r="AX6" s="160"/>
      <c r="AY6" s="159"/>
      <c r="AZ6" s="159"/>
      <c r="BA6" s="159"/>
      <c r="BB6" s="229">
        <f t="shared" si="0"/>
        <v>190</v>
      </c>
      <c r="BC6" s="162" t="s">
        <v>94</v>
      </c>
      <c r="BD6" s="163"/>
      <c r="BE6" s="163"/>
    </row>
    <row r="7" spans="1:107" s="164" customFormat="1" ht="16.149999999999999" customHeight="1">
      <c r="A7" s="156">
        <v>2</v>
      </c>
      <c r="B7" s="165" t="s">
        <v>16</v>
      </c>
      <c r="C7" s="173" t="s">
        <v>17</v>
      </c>
      <c r="D7" s="230">
        <v>38</v>
      </c>
      <c r="E7" s="160">
        <v>133</v>
      </c>
      <c r="F7" s="231">
        <v>1</v>
      </c>
      <c r="G7" s="160"/>
      <c r="H7" s="230">
        <v>25</v>
      </c>
      <c r="I7" s="160">
        <v>4</v>
      </c>
      <c r="J7" s="156">
        <v>12</v>
      </c>
      <c r="K7" s="160"/>
      <c r="L7" s="230">
        <v>24</v>
      </c>
      <c r="M7" s="159">
        <v>-59</v>
      </c>
      <c r="N7" s="156">
        <v>12</v>
      </c>
      <c r="O7" s="160"/>
      <c r="P7" s="160"/>
      <c r="Q7" s="230">
        <v>21</v>
      </c>
      <c r="R7" s="159">
        <v>-199</v>
      </c>
      <c r="S7" s="161">
        <v>10</v>
      </c>
      <c r="T7" s="160"/>
      <c r="U7" s="230">
        <v>26</v>
      </c>
      <c r="V7" s="160">
        <v>14</v>
      </c>
      <c r="W7" s="161">
        <v>10</v>
      </c>
      <c r="X7" s="160"/>
      <c r="Y7" s="230">
        <v>18</v>
      </c>
      <c r="Z7" s="159">
        <v>-123</v>
      </c>
      <c r="AA7" s="161">
        <v>18</v>
      </c>
      <c r="AB7" s="160"/>
      <c r="AC7" s="230">
        <v>24</v>
      </c>
      <c r="AD7" s="159">
        <v>-95</v>
      </c>
      <c r="AE7" s="156">
        <v>13</v>
      </c>
      <c r="AF7" s="160"/>
      <c r="AG7" s="159"/>
      <c r="AH7" s="160"/>
      <c r="AI7" s="161"/>
      <c r="AJ7" s="160"/>
      <c r="AK7" s="159"/>
      <c r="AL7" s="160"/>
      <c r="AM7" s="161"/>
      <c r="AN7" s="160"/>
      <c r="AO7" s="160"/>
      <c r="AP7" s="160"/>
      <c r="AQ7" s="159"/>
      <c r="AR7" s="160"/>
      <c r="AS7" s="161"/>
      <c r="AT7" s="160"/>
      <c r="AU7" s="159"/>
      <c r="AV7" s="159"/>
      <c r="AW7" s="161"/>
      <c r="AX7" s="160"/>
      <c r="AY7" s="159"/>
      <c r="AZ7" s="159"/>
      <c r="BA7" s="159"/>
      <c r="BB7" s="229">
        <f t="shared" si="0"/>
        <v>176</v>
      </c>
      <c r="BC7" s="162" t="s">
        <v>95</v>
      </c>
      <c r="BD7" s="163"/>
      <c r="BE7" s="163"/>
    </row>
    <row r="8" spans="1:107" s="164" customFormat="1" ht="16.149999999999999" customHeight="1">
      <c r="A8" s="156">
        <v>49</v>
      </c>
      <c r="B8" s="165" t="s">
        <v>48</v>
      </c>
      <c r="C8" s="158" t="s">
        <v>49</v>
      </c>
      <c r="D8" s="230">
        <v>24</v>
      </c>
      <c r="E8" s="159">
        <v>-19</v>
      </c>
      <c r="F8" s="156">
        <v>10</v>
      </c>
      <c r="G8" s="160"/>
      <c r="H8" s="230"/>
      <c r="I8" s="159"/>
      <c r="J8" s="156"/>
      <c r="K8" s="160"/>
      <c r="L8" s="230">
        <v>29</v>
      </c>
      <c r="M8" s="160">
        <v>86</v>
      </c>
      <c r="N8" s="156">
        <v>4</v>
      </c>
      <c r="O8" s="160"/>
      <c r="P8" s="160"/>
      <c r="Q8" s="230">
        <v>28</v>
      </c>
      <c r="R8" s="160">
        <v>66</v>
      </c>
      <c r="S8" s="161">
        <v>5</v>
      </c>
      <c r="T8" s="160"/>
      <c r="U8" s="230">
        <v>28</v>
      </c>
      <c r="V8" s="159">
        <v>-42</v>
      </c>
      <c r="W8" s="161">
        <v>8</v>
      </c>
      <c r="X8" s="160"/>
      <c r="Y8" s="230">
        <v>29</v>
      </c>
      <c r="Z8" s="160">
        <v>32</v>
      </c>
      <c r="AA8" s="161">
        <v>5</v>
      </c>
      <c r="AB8" s="160"/>
      <c r="AC8" s="230">
        <v>34</v>
      </c>
      <c r="AD8" s="160">
        <v>42</v>
      </c>
      <c r="AE8" s="234">
        <v>2</v>
      </c>
      <c r="AF8" s="160"/>
      <c r="AG8" s="159"/>
      <c r="AH8" s="159"/>
      <c r="AI8" s="161"/>
      <c r="AJ8" s="160"/>
      <c r="AK8" s="159"/>
      <c r="AL8" s="159"/>
      <c r="AM8" s="161"/>
      <c r="AN8" s="160"/>
      <c r="AO8" s="160"/>
      <c r="AP8" s="160"/>
      <c r="AQ8" s="159"/>
      <c r="AR8" s="160"/>
      <c r="AS8" s="161"/>
      <c r="AT8" s="160"/>
      <c r="AU8" s="159"/>
      <c r="AV8" s="160"/>
      <c r="AW8" s="161"/>
      <c r="AX8" s="160"/>
      <c r="AY8" s="159"/>
      <c r="AZ8" s="159"/>
      <c r="BA8" s="159"/>
      <c r="BB8" s="229">
        <f t="shared" si="0"/>
        <v>172</v>
      </c>
      <c r="BC8" s="171" t="s">
        <v>96</v>
      </c>
      <c r="BD8" s="163"/>
      <c r="BE8" s="163"/>
    </row>
    <row r="9" spans="1:107" s="164" customFormat="1" ht="16.149999999999999" customHeight="1">
      <c r="A9" s="156">
        <v>5</v>
      </c>
      <c r="B9" s="157" t="s">
        <v>82</v>
      </c>
      <c r="C9" s="170" t="s">
        <v>18</v>
      </c>
      <c r="D9" s="230">
        <v>30</v>
      </c>
      <c r="E9" s="160">
        <v>62</v>
      </c>
      <c r="F9" s="231">
        <v>3</v>
      </c>
      <c r="G9" s="160"/>
      <c r="H9" s="230">
        <v>27</v>
      </c>
      <c r="I9" s="160">
        <v>19</v>
      </c>
      <c r="J9" s="156">
        <v>9</v>
      </c>
      <c r="K9" s="160"/>
      <c r="L9" s="230">
        <v>24</v>
      </c>
      <c r="M9" s="159">
        <v>-53</v>
      </c>
      <c r="N9" s="156">
        <v>11</v>
      </c>
      <c r="O9" s="160"/>
      <c r="P9" s="160"/>
      <c r="Q9" s="230">
        <v>39</v>
      </c>
      <c r="R9" s="160">
        <v>119</v>
      </c>
      <c r="S9" s="240">
        <v>1</v>
      </c>
      <c r="T9" s="160"/>
      <c r="U9" s="230">
        <v>24</v>
      </c>
      <c r="V9" s="159">
        <v>-48</v>
      </c>
      <c r="W9" s="161">
        <v>12</v>
      </c>
      <c r="X9" s="160"/>
      <c r="Y9" s="230">
        <v>26</v>
      </c>
      <c r="Z9" s="160">
        <v>58</v>
      </c>
      <c r="AA9" s="161">
        <v>8</v>
      </c>
      <c r="AB9" s="160"/>
      <c r="AC9" s="230"/>
      <c r="AD9" s="159"/>
      <c r="AE9" s="156"/>
      <c r="AF9" s="160"/>
      <c r="AG9" s="159"/>
      <c r="AH9" s="159"/>
      <c r="AI9" s="161"/>
      <c r="AJ9" s="160"/>
      <c r="AK9" s="159"/>
      <c r="AL9" s="160"/>
      <c r="AM9" s="161"/>
      <c r="AN9" s="160"/>
      <c r="AO9" s="160"/>
      <c r="AP9" s="160"/>
      <c r="AQ9" s="159"/>
      <c r="AR9" s="160"/>
      <c r="AS9" s="161"/>
      <c r="AT9" s="160"/>
      <c r="AU9" s="159"/>
      <c r="AV9" s="160"/>
      <c r="AW9" s="161"/>
      <c r="AX9" s="160"/>
      <c r="AY9" s="159"/>
      <c r="AZ9" s="159"/>
      <c r="BA9" s="159"/>
      <c r="BB9" s="229">
        <f t="shared" si="0"/>
        <v>170</v>
      </c>
      <c r="BC9" s="171" t="s">
        <v>97</v>
      </c>
      <c r="BD9" s="163"/>
      <c r="BE9" s="163"/>
    </row>
    <row r="10" spans="1:107" s="164" customFormat="1" ht="16.149999999999999" customHeight="1">
      <c r="A10" s="156">
        <v>21</v>
      </c>
      <c r="B10" s="168" t="s">
        <v>40</v>
      </c>
      <c r="C10" s="169" t="s">
        <v>27</v>
      </c>
      <c r="D10" s="230">
        <v>22</v>
      </c>
      <c r="E10" s="159">
        <v>-21</v>
      </c>
      <c r="F10" s="156">
        <v>14</v>
      </c>
      <c r="G10" s="160"/>
      <c r="H10" s="230">
        <v>31</v>
      </c>
      <c r="I10" s="160">
        <v>87</v>
      </c>
      <c r="J10" s="156">
        <v>4</v>
      </c>
      <c r="K10" s="160"/>
      <c r="L10" s="230"/>
      <c r="M10" s="159"/>
      <c r="N10" s="156"/>
      <c r="O10" s="160"/>
      <c r="P10" s="160"/>
      <c r="Q10" s="230">
        <v>26</v>
      </c>
      <c r="R10" s="159">
        <v>-56</v>
      </c>
      <c r="S10" s="161">
        <v>9</v>
      </c>
      <c r="T10" s="160"/>
      <c r="U10" s="230">
        <v>28</v>
      </c>
      <c r="V10" s="160">
        <v>17</v>
      </c>
      <c r="W10" s="161">
        <v>5</v>
      </c>
      <c r="X10" s="160"/>
      <c r="Y10" s="230">
        <v>32</v>
      </c>
      <c r="Z10" s="160">
        <v>58</v>
      </c>
      <c r="AA10" s="161">
        <v>4</v>
      </c>
      <c r="AB10" s="160"/>
      <c r="AC10" s="230">
        <v>24</v>
      </c>
      <c r="AD10" s="159">
        <v>2</v>
      </c>
      <c r="AE10" s="156">
        <v>12</v>
      </c>
      <c r="AF10" s="160"/>
      <c r="AG10" s="159"/>
      <c r="AH10" s="159"/>
      <c r="AI10" s="161"/>
      <c r="AJ10" s="160"/>
      <c r="AK10" s="159"/>
      <c r="AL10" s="160"/>
      <c r="AM10" s="161"/>
      <c r="AN10" s="160"/>
      <c r="AO10" s="160"/>
      <c r="AP10" s="160"/>
      <c r="AQ10" s="159"/>
      <c r="AR10" s="160"/>
      <c r="AS10" s="161"/>
      <c r="AT10" s="160"/>
      <c r="AU10" s="159"/>
      <c r="AV10" s="159"/>
      <c r="AW10" s="161"/>
      <c r="AX10" s="160"/>
      <c r="AY10" s="159"/>
      <c r="AZ10" s="159"/>
      <c r="BA10" s="159"/>
      <c r="BB10" s="229">
        <f t="shared" si="0"/>
        <v>163</v>
      </c>
      <c r="BC10" s="171" t="s">
        <v>98</v>
      </c>
      <c r="BD10" s="163"/>
      <c r="BE10" s="163"/>
    </row>
    <row r="11" spans="1:107" s="164" customFormat="1" ht="16.149999999999999" customHeight="1">
      <c r="A11" s="156">
        <v>39</v>
      </c>
      <c r="B11" s="165" t="s">
        <v>44</v>
      </c>
      <c r="C11" s="169" t="s">
        <v>18</v>
      </c>
      <c r="D11" s="230">
        <v>13</v>
      </c>
      <c r="E11" s="159">
        <v>-104</v>
      </c>
      <c r="F11" s="156">
        <v>20</v>
      </c>
      <c r="G11" s="160"/>
      <c r="H11" s="230">
        <v>28</v>
      </c>
      <c r="I11" s="160">
        <v>22</v>
      </c>
      <c r="J11" s="156">
        <v>8</v>
      </c>
      <c r="K11" s="160"/>
      <c r="L11" s="230">
        <v>22</v>
      </c>
      <c r="M11" s="160">
        <v>5</v>
      </c>
      <c r="N11" s="156">
        <v>14</v>
      </c>
      <c r="O11" s="160"/>
      <c r="P11" s="160"/>
      <c r="Q11" s="230"/>
      <c r="R11" s="159"/>
      <c r="S11" s="161"/>
      <c r="T11" s="160"/>
      <c r="U11" s="230">
        <v>28</v>
      </c>
      <c r="V11" s="160">
        <v>9</v>
      </c>
      <c r="W11" s="161">
        <v>7</v>
      </c>
      <c r="X11" s="160"/>
      <c r="Y11" s="230">
        <v>27</v>
      </c>
      <c r="Z11" s="160">
        <v>18</v>
      </c>
      <c r="AA11" s="161">
        <v>6</v>
      </c>
      <c r="AB11" s="160"/>
      <c r="AC11" s="230">
        <v>30</v>
      </c>
      <c r="AD11" s="160">
        <v>43</v>
      </c>
      <c r="AE11" s="156">
        <v>5</v>
      </c>
      <c r="AF11" s="160"/>
      <c r="AG11" s="159"/>
      <c r="AH11" s="159"/>
      <c r="AI11" s="161"/>
      <c r="AJ11" s="160"/>
      <c r="AK11" s="159"/>
      <c r="AL11" s="160"/>
      <c r="AM11" s="161"/>
      <c r="AN11" s="160"/>
      <c r="AO11" s="160"/>
      <c r="AP11" s="160"/>
      <c r="AQ11" s="159"/>
      <c r="AR11" s="159"/>
      <c r="AS11" s="161"/>
      <c r="AT11" s="160"/>
      <c r="AU11" s="159"/>
      <c r="AV11" s="159"/>
      <c r="AW11" s="161"/>
      <c r="AX11" s="160"/>
      <c r="AY11" s="159"/>
      <c r="AZ11" s="159"/>
      <c r="BA11" s="159"/>
      <c r="BB11" s="229">
        <f t="shared" si="0"/>
        <v>148</v>
      </c>
      <c r="BC11" s="171" t="s">
        <v>83</v>
      </c>
      <c r="BD11" s="163"/>
      <c r="BE11" s="163"/>
    </row>
    <row r="12" spans="1:107" s="164" customFormat="1" ht="16.149999999999999" customHeight="1">
      <c r="A12" s="156">
        <v>17</v>
      </c>
      <c r="B12" s="157" t="s">
        <v>169</v>
      </c>
      <c r="C12" s="158" t="s">
        <v>58</v>
      </c>
      <c r="D12" s="230">
        <v>28</v>
      </c>
      <c r="E12" s="160">
        <v>84</v>
      </c>
      <c r="F12" s="156">
        <v>5</v>
      </c>
      <c r="G12" s="160"/>
      <c r="H12" s="230">
        <v>34</v>
      </c>
      <c r="I12" s="160">
        <v>60</v>
      </c>
      <c r="J12" s="234">
        <v>2</v>
      </c>
      <c r="K12" s="160"/>
      <c r="L12" s="230">
        <v>32</v>
      </c>
      <c r="M12" s="160">
        <v>75</v>
      </c>
      <c r="N12" s="234">
        <v>2</v>
      </c>
      <c r="O12" s="160"/>
      <c r="P12" s="160"/>
      <c r="Q12" s="230"/>
      <c r="R12" s="159"/>
      <c r="S12" s="161"/>
      <c r="T12" s="160"/>
      <c r="U12" s="230">
        <v>24</v>
      </c>
      <c r="V12" s="159">
        <v>-69</v>
      </c>
      <c r="W12" s="161">
        <v>15</v>
      </c>
      <c r="X12" s="160"/>
      <c r="Y12" s="230">
        <v>18</v>
      </c>
      <c r="Z12" s="159">
        <v>-28</v>
      </c>
      <c r="AA12" s="161">
        <v>16</v>
      </c>
      <c r="AB12" s="160"/>
      <c r="AC12" s="230"/>
      <c r="AD12" s="159"/>
      <c r="AE12" s="156"/>
      <c r="AF12" s="160"/>
      <c r="AG12" s="159"/>
      <c r="AH12" s="160"/>
      <c r="AI12" s="156"/>
      <c r="AJ12" s="160"/>
      <c r="AK12" s="159"/>
      <c r="AL12" s="159"/>
      <c r="AM12" s="161"/>
      <c r="AN12" s="160"/>
      <c r="AO12" s="160"/>
      <c r="AP12" s="160"/>
      <c r="AQ12" s="159"/>
      <c r="AR12" s="159"/>
      <c r="AS12" s="161"/>
      <c r="AT12" s="160"/>
      <c r="AU12" s="159"/>
      <c r="AV12" s="160"/>
      <c r="AW12" s="161"/>
      <c r="AX12" s="160"/>
      <c r="AY12" s="159"/>
      <c r="AZ12" s="159"/>
      <c r="BA12" s="159"/>
      <c r="BB12" s="229">
        <f t="shared" si="0"/>
        <v>136</v>
      </c>
      <c r="BC12" s="171" t="s">
        <v>180</v>
      </c>
      <c r="BD12" s="163"/>
      <c r="BE12" s="163"/>
    </row>
    <row r="13" spans="1:107" s="164" customFormat="1" ht="16.149999999999999" customHeight="1">
      <c r="A13" s="156">
        <v>23</v>
      </c>
      <c r="B13" s="165" t="s">
        <v>41</v>
      </c>
      <c r="C13" s="166" t="s">
        <v>36</v>
      </c>
      <c r="D13" s="230">
        <v>26</v>
      </c>
      <c r="E13" s="160">
        <v>83</v>
      </c>
      <c r="F13" s="156">
        <v>7</v>
      </c>
      <c r="G13" s="160"/>
      <c r="H13" s="230"/>
      <c r="I13" s="160"/>
      <c r="J13" s="156"/>
      <c r="K13" s="160"/>
      <c r="L13" s="230">
        <v>26</v>
      </c>
      <c r="M13" s="160">
        <v>6</v>
      </c>
      <c r="N13" s="156">
        <v>9</v>
      </c>
      <c r="O13" s="160"/>
      <c r="P13" s="160"/>
      <c r="Q13" s="230"/>
      <c r="R13" s="159"/>
      <c r="S13" s="161"/>
      <c r="T13" s="160"/>
      <c r="U13" s="230">
        <v>24</v>
      </c>
      <c r="V13" s="159">
        <v>-65</v>
      </c>
      <c r="W13" s="161">
        <v>14</v>
      </c>
      <c r="X13" s="160"/>
      <c r="Y13" s="230">
        <v>35</v>
      </c>
      <c r="Z13" s="160">
        <v>46</v>
      </c>
      <c r="AA13" s="240">
        <v>1</v>
      </c>
      <c r="AB13" s="160"/>
      <c r="AC13" s="230">
        <v>25</v>
      </c>
      <c r="AD13" s="160">
        <v>-27</v>
      </c>
      <c r="AE13" s="156">
        <v>11</v>
      </c>
      <c r="AF13" s="160"/>
      <c r="AG13" s="159"/>
      <c r="AH13" s="159"/>
      <c r="AI13" s="161"/>
      <c r="AJ13" s="160"/>
      <c r="AK13" s="159"/>
      <c r="AL13" s="160"/>
      <c r="AM13" s="161"/>
      <c r="AN13" s="160"/>
      <c r="AO13" s="160"/>
      <c r="AP13" s="160"/>
      <c r="AQ13" s="159"/>
      <c r="AR13" s="160"/>
      <c r="AS13" s="161"/>
      <c r="AT13" s="160"/>
      <c r="AU13" s="159"/>
      <c r="AV13" s="160"/>
      <c r="AW13" s="161"/>
      <c r="AX13" s="160"/>
      <c r="AY13" s="159"/>
      <c r="AZ13" s="159"/>
      <c r="BA13" s="159"/>
      <c r="BB13" s="229">
        <f t="shared" si="0"/>
        <v>136</v>
      </c>
      <c r="BC13" s="171" t="s">
        <v>180</v>
      </c>
      <c r="BD13" s="163"/>
      <c r="BE13" s="163"/>
    </row>
    <row r="14" spans="1:107" s="164" customFormat="1" ht="16.149999999999999" customHeight="1">
      <c r="A14" s="156">
        <v>19</v>
      </c>
      <c r="B14" s="157" t="s">
        <v>35</v>
      </c>
      <c r="C14" s="158" t="s">
        <v>36</v>
      </c>
      <c r="D14" s="230">
        <v>18</v>
      </c>
      <c r="E14" s="159">
        <v>-71</v>
      </c>
      <c r="F14" s="156">
        <v>17</v>
      </c>
      <c r="G14" s="160"/>
      <c r="H14" s="230">
        <v>20</v>
      </c>
      <c r="I14" s="159">
        <v>-19</v>
      </c>
      <c r="J14" s="156">
        <v>17</v>
      </c>
      <c r="K14" s="160"/>
      <c r="L14" s="230">
        <v>21</v>
      </c>
      <c r="M14" s="159">
        <v>-49</v>
      </c>
      <c r="N14" s="156">
        <v>16</v>
      </c>
      <c r="O14" s="160"/>
      <c r="P14" s="160"/>
      <c r="Q14" s="230"/>
      <c r="R14" s="160"/>
      <c r="S14" s="161"/>
      <c r="T14" s="160"/>
      <c r="U14" s="230">
        <v>25</v>
      </c>
      <c r="V14" s="159">
        <v>-1</v>
      </c>
      <c r="W14" s="161">
        <v>11</v>
      </c>
      <c r="X14" s="160"/>
      <c r="Y14" s="230">
        <v>24</v>
      </c>
      <c r="Z14" s="159">
        <v>-4</v>
      </c>
      <c r="AA14" s="161">
        <v>12</v>
      </c>
      <c r="AB14" s="160"/>
      <c r="AC14" s="230">
        <v>21</v>
      </c>
      <c r="AD14" s="159">
        <v>-51</v>
      </c>
      <c r="AE14" s="156">
        <v>17</v>
      </c>
      <c r="AF14" s="160"/>
      <c r="AG14" s="159"/>
      <c r="AH14" s="159"/>
      <c r="AI14" s="161"/>
      <c r="AJ14" s="160"/>
      <c r="AK14" s="159"/>
      <c r="AL14" s="159"/>
      <c r="AM14" s="161"/>
      <c r="AN14" s="160"/>
      <c r="AO14" s="160"/>
      <c r="AP14" s="160"/>
      <c r="AQ14" s="159"/>
      <c r="AR14" s="159"/>
      <c r="AS14" s="161"/>
      <c r="AT14" s="160"/>
      <c r="AU14" s="159"/>
      <c r="AV14" s="159"/>
      <c r="AW14" s="161"/>
      <c r="AX14" s="160"/>
      <c r="AY14" s="159"/>
      <c r="AZ14" s="159"/>
      <c r="BA14" s="159"/>
      <c r="BB14" s="229">
        <f t="shared" si="0"/>
        <v>129</v>
      </c>
      <c r="BC14" s="171" t="s">
        <v>160</v>
      </c>
      <c r="BD14" s="163"/>
      <c r="BE14" s="163"/>
    </row>
    <row r="15" spans="1:107" s="164" customFormat="1" ht="16.149999999999999" customHeight="1">
      <c r="A15" s="156">
        <v>10</v>
      </c>
      <c r="B15" s="165" t="s">
        <v>19</v>
      </c>
      <c r="C15" s="173" t="s">
        <v>20</v>
      </c>
      <c r="D15" s="230">
        <v>26</v>
      </c>
      <c r="E15" s="160">
        <v>51</v>
      </c>
      <c r="F15" s="156">
        <v>8</v>
      </c>
      <c r="G15" s="160"/>
      <c r="H15" s="230">
        <v>25</v>
      </c>
      <c r="I15" s="160">
        <v>22</v>
      </c>
      <c r="J15" s="156">
        <v>11</v>
      </c>
      <c r="K15" s="160"/>
      <c r="L15" s="230">
        <v>26</v>
      </c>
      <c r="M15" s="160">
        <v>6</v>
      </c>
      <c r="N15" s="156">
        <v>8</v>
      </c>
      <c r="O15" s="160"/>
      <c r="P15" s="160"/>
      <c r="Q15" s="230"/>
      <c r="R15" s="159"/>
      <c r="S15" s="161"/>
      <c r="T15" s="160"/>
      <c r="U15" s="230">
        <v>24</v>
      </c>
      <c r="V15" s="159">
        <v>-52</v>
      </c>
      <c r="W15" s="161">
        <v>13</v>
      </c>
      <c r="X15" s="160"/>
      <c r="Y15" s="230">
        <v>25</v>
      </c>
      <c r="Z15" s="160">
        <v>55</v>
      </c>
      <c r="AA15" s="161">
        <v>9</v>
      </c>
      <c r="AB15" s="160"/>
      <c r="AC15" s="230"/>
      <c r="AD15" s="160"/>
      <c r="AE15" s="156"/>
      <c r="AF15" s="160"/>
      <c r="AG15" s="159"/>
      <c r="AH15" s="159"/>
      <c r="AI15" s="161"/>
      <c r="AJ15" s="160"/>
      <c r="AK15" s="159"/>
      <c r="AL15" s="159"/>
      <c r="AM15" s="161"/>
      <c r="AN15" s="160"/>
      <c r="AO15" s="160"/>
      <c r="AP15" s="160"/>
      <c r="AQ15" s="159"/>
      <c r="AR15" s="160"/>
      <c r="AS15" s="161"/>
      <c r="AT15" s="160"/>
      <c r="AU15" s="159"/>
      <c r="AV15" s="159"/>
      <c r="AW15" s="161"/>
      <c r="AX15" s="160"/>
      <c r="AY15" s="159"/>
      <c r="AZ15" s="159"/>
      <c r="BA15" s="159"/>
      <c r="BB15" s="229">
        <f t="shared" si="0"/>
        <v>126</v>
      </c>
      <c r="BC15" s="171" t="s">
        <v>161</v>
      </c>
      <c r="BD15" s="163"/>
      <c r="BE15" s="163"/>
    </row>
    <row r="16" spans="1:107" s="164" customFormat="1" ht="16.149999999999999" customHeight="1">
      <c r="A16" s="156">
        <v>22</v>
      </c>
      <c r="B16" s="165" t="s">
        <v>127</v>
      </c>
      <c r="C16" s="173" t="s">
        <v>128</v>
      </c>
      <c r="D16" s="230"/>
      <c r="E16" s="159"/>
      <c r="F16" s="156"/>
      <c r="G16" s="160"/>
      <c r="H16" s="230">
        <v>24</v>
      </c>
      <c r="I16" s="160">
        <v>8</v>
      </c>
      <c r="J16" s="156">
        <v>13</v>
      </c>
      <c r="K16" s="160"/>
      <c r="L16" s="230">
        <v>21</v>
      </c>
      <c r="M16" s="159">
        <v>-55</v>
      </c>
      <c r="N16" s="156">
        <v>17</v>
      </c>
      <c r="O16" s="160"/>
      <c r="P16" s="160"/>
      <c r="Q16" s="230">
        <v>29</v>
      </c>
      <c r="R16" s="160">
        <v>34</v>
      </c>
      <c r="S16" s="161">
        <v>4</v>
      </c>
      <c r="T16" s="160"/>
      <c r="U16" s="230">
        <v>20</v>
      </c>
      <c r="V16" s="159">
        <v>-54</v>
      </c>
      <c r="W16" s="161">
        <v>18</v>
      </c>
      <c r="X16" s="160"/>
      <c r="Y16" s="230"/>
      <c r="Z16" s="160"/>
      <c r="AA16" s="161"/>
      <c r="AB16" s="160"/>
      <c r="AC16" s="230">
        <v>24</v>
      </c>
      <c r="AD16" s="160">
        <v>-27</v>
      </c>
      <c r="AE16" s="156">
        <v>15</v>
      </c>
      <c r="AF16" s="160"/>
      <c r="AG16" s="159"/>
      <c r="AH16" s="159"/>
      <c r="AI16" s="161"/>
      <c r="AJ16" s="160"/>
      <c r="AK16" s="159"/>
      <c r="AL16" s="160"/>
      <c r="AM16" s="161"/>
      <c r="AN16" s="160"/>
      <c r="AO16" s="160"/>
      <c r="AP16" s="160"/>
      <c r="AQ16" s="159"/>
      <c r="AR16" s="159"/>
      <c r="AS16" s="161"/>
      <c r="AT16" s="160"/>
      <c r="AU16" s="159"/>
      <c r="AV16" s="159"/>
      <c r="AW16" s="161"/>
      <c r="AX16" s="160"/>
      <c r="AY16" s="159"/>
      <c r="AZ16" s="159"/>
      <c r="BA16" s="159"/>
      <c r="BB16" s="229">
        <f t="shared" si="0"/>
        <v>118</v>
      </c>
      <c r="BC16" s="171" t="s">
        <v>146</v>
      </c>
      <c r="BD16" s="163"/>
      <c r="BE16" s="163"/>
    </row>
    <row r="17" spans="1:57" s="164" customFormat="1" ht="16.149999999999999" customHeight="1">
      <c r="A17" s="156">
        <v>15</v>
      </c>
      <c r="B17" s="165" t="s">
        <v>69</v>
      </c>
      <c r="C17" s="173" t="s">
        <v>17</v>
      </c>
      <c r="D17" s="159"/>
      <c r="E17" s="159"/>
      <c r="F17" s="159"/>
      <c r="G17" s="160"/>
      <c r="H17" s="230">
        <v>32</v>
      </c>
      <c r="I17" s="160">
        <v>77</v>
      </c>
      <c r="J17" s="234">
        <v>3</v>
      </c>
      <c r="K17" s="160"/>
      <c r="L17" s="230"/>
      <c r="M17" s="160"/>
      <c r="N17" s="156"/>
      <c r="O17" s="160"/>
      <c r="P17" s="160"/>
      <c r="Q17" s="230"/>
      <c r="R17" s="160"/>
      <c r="S17" s="161"/>
      <c r="T17" s="160"/>
      <c r="U17" s="230">
        <v>35</v>
      </c>
      <c r="V17" s="160">
        <v>148</v>
      </c>
      <c r="W17" s="240">
        <v>1</v>
      </c>
      <c r="X17" s="160"/>
      <c r="Y17" s="230">
        <v>33</v>
      </c>
      <c r="Z17" s="160">
        <v>84</v>
      </c>
      <c r="AA17" s="240">
        <v>2</v>
      </c>
      <c r="AB17" s="160"/>
      <c r="AC17" s="230"/>
      <c r="AD17" s="159"/>
      <c r="AE17" s="156"/>
      <c r="AF17" s="160"/>
      <c r="AG17" s="159"/>
      <c r="AH17" s="160"/>
      <c r="AI17" s="161"/>
      <c r="AJ17" s="160"/>
      <c r="AK17" s="159"/>
      <c r="AL17" s="160"/>
      <c r="AM17" s="161"/>
      <c r="AN17" s="160"/>
      <c r="AO17" s="160"/>
      <c r="AP17" s="160"/>
      <c r="AQ17" s="159"/>
      <c r="AR17" s="159"/>
      <c r="AS17" s="161"/>
      <c r="AT17" s="160"/>
      <c r="AU17" s="159"/>
      <c r="AV17" s="160"/>
      <c r="AW17" s="161"/>
      <c r="AX17" s="160"/>
      <c r="AY17" s="159"/>
      <c r="AZ17" s="159"/>
      <c r="BA17" s="159"/>
      <c r="BB17" s="229">
        <f t="shared" si="0"/>
        <v>100</v>
      </c>
      <c r="BC17" s="171" t="s">
        <v>147</v>
      </c>
      <c r="BD17" s="163"/>
      <c r="BE17" s="163"/>
    </row>
    <row r="18" spans="1:57" s="164" customFormat="1" ht="16.149999999999999" customHeight="1">
      <c r="A18" s="156">
        <v>28</v>
      </c>
      <c r="B18" s="168" t="s">
        <v>62</v>
      </c>
      <c r="C18" s="158" t="s">
        <v>63</v>
      </c>
      <c r="D18" s="230">
        <v>29</v>
      </c>
      <c r="E18" s="167" t="s">
        <v>123</v>
      </c>
      <c r="F18" s="156">
        <v>4</v>
      </c>
      <c r="G18" s="160"/>
      <c r="H18" s="230">
        <v>31</v>
      </c>
      <c r="I18" s="160">
        <v>51</v>
      </c>
      <c r="J18" s="156">
        <v>5</v>
      </c>
      <c r="K18" s="160"/>
      <c r="L18" s="230"/>
      <c r="M18" s="160"/>
      <c r="N18" s="156"/>
      <c r="O18" s="160"/>
      <c r="P18" s="160"/>
      <c r="Q18" s="230"/>
      <c r="R18" s="160"/>
      <c r="S18" s="161"/>
      <c r="T18" s="160"/>
      <c r="U18" s="230"/>
      <c r="V18" s="159"/>
      <c r="W18" s="161"/>
      <c r="X18" s="160"/>
      <c r="Y18" s="230"/>
      <c r="Z18" s="160"/>
      <c r="AA18" s="161"/>
      <c r="AB18" s="160"/>
      <c r="AC18" s="230">
        <v>38</v>
      </c>
      <c r="AD18" s="159">
        <v>149</v>
      </c>
      <c r="AE18" s="234">
        <v>1</v>
      </c>
      <c r="AF18" s="160"/>
      <c r="AG18" s="159"/>
      <c r="AH18" s="160"/>
      <c r="AI18" s="161"/>
      <c r="AJ18" s="160"/>
      <c r="AK18" s="159"/>
      <c r="AL18" s="160"/>
      <c r="AM18" s="161"/>
      <c r="AN18" s="160"/>
      <c r="AO18" s="160"/>
      <c r="AP18" s="160"/>
      <c r="AQ18" s="159"/>
      <c r="AR18" s="160"/>
      <c r="AS18" s="161"/>
      <c r="AT18" s="160"/>
      <c r="AU18" s="159"/>
      <c r="AV18" s="159"/>
      <c r="AW18" s="161"/>
      <c r="AX18" s="160"/>
      <c r="AY18" s="159"/>
      <c r="AZ18" s="159"/>
      <c r="BA18" s="159"/>
      <c r="BB18" s="229">
        <f t="shared" si="0"/>
        <v>98</v>
      </c>
      <c r="BC18" s="171" t="s">
        <v>66</v>
      </c>
      <c r="BD18" s="163"/>
      <c r="BE18" s="163"/>
    </row>
    <row r="19" spans="1:57" s="164" customFormat="1" ht="16.149999999999999" customHeight="1">
      <c r="A19" s="156">
        <v>30</v>
      </c>
      <c r="B19" s="165" t="s">
        <v>31</v>
      </c>
      <c r="C19" s="169" t="s">
        <v>32</v>
      </c>
      <c r="D19" s="230">
        <v>26</v>
      </c>
      <c r="E19" s="160">
        <v>32</v>
      </c>
      <c r="F19" s="156">
        <v>9</v>
      </c>
      <c r="G19" s="160"/>
      <c r="H19" s="230">
        <v>20</v>
      </c>
      <c r="I19" s="159">
        <v>-93</v>
      </c>
      <c r="J19" s="156">
        <v>20</v>
      </c>
      <c r="K19" s="160"/>
      <c r="L19" s="230"/>
      <c r="M19" s="160"/>
      <c r="N19" s="156"/>
      <c r="O19" s="160"/>
      <c r="P19" s="160"/>
      <c r="Q19" s="230"/>
      <c r="R19" s="159"/>
      <c r="S19" s="161"/>
      <c r="T19" s="160"/>
      <c r="U19" s="230">
        <v>27</v>
      </c>
      <c r="V19" s="159">
        <v>-12</v>
      </c>
      <c r="W19" s="161">
        <v>27</v>
      </c>
      <c r="X19" s="160"/>
      <c r="Y19" s="230">
        <v>22</v>
      </c>
      <c r="Z19" s="159">
        <v>-23</v>
      </c>
      <c r="AA19" s="161">
        <v>15</v>
      </c>
      <c r="AB19" s="160"/>
      <c r="AC19" s="230"/>
      <c r="AD19" s="159"/>
      <c r="AE19" s="156"/>
      <c r="AF19" s="160"/>
      <c r="AG19" s="159"/>
      <c r="AH19" s="159"/>
      <c r="AI19" s="161"/>
      <c r="AJ19" s="160"/>
      <c r="AK19" s="159"/>
      <c r="AL19" s="159"/>
      <c r="AM19" s="161"/>
      <c r="AN19" s="160"/>
      <c r="AO19" s="160"/>
      <c r="AP19" s="160"/>
      <c r="AQ19" s="159"/>
      <c r="AR19" s="159"/>
      <c r="AS19" s="161"/>
      <c r="AT19" s="160"/>
      <c r="AU19" s="159"/>
      <c r="AV19" s="159"/>
      <c r="AW19" s="161"/>
      <c r="AX19" s="160"/>
      <c r="AY19" s="159"/>
      <c r="AZ19" s="159"/>
      <c r="BA19" s="159"/>
      <c r="BB19" s="229">
        <f t="shared" si="0"/>
        <v>95</v>
      </c>
      <c r="BC19" s="171" t="s">
        <v>99</v>
      </c>
      <c r="BD19" s="163"/>
      <c r="BE19" s="163"/>
    </row>
    <row r="20" spans="1:57" s="164" customFormat="1" ht="16.149999999999999" customHeight="1">
      <c r="A20" s="156">
        <v>12</v>
      </c>
      <c r="B20" s="165" t="s">
        <v>37</v>
      </c>
      <c r="C20" s="173" t="s">
        <v>24</v>
      </c>
      <c r="D20" s="159"/>
      <c r="E20" s="167"/>
      <c r="F20" s="159"/>
      <c r="G20" s="160"/>
      <c r="H20" s="230">
        <v>21</v>
      </c>
      <c r="I20" s="159">
        <v>-62</v>
      </c>
      <c r="J20" s="156">
        <v>16</v>
      </c>
      <c r="K20" s="160"/>
      <c r="L20" s="230">
        <v>20</v>
      </c>
      <c r="M20" s="159">
        <v>-92</v>
      </c>
      <c r="N20" s="156">
        <v>18</v>
      </c>
      <c r="O20" s="160"/>
      <c r="P20" s="160"/>
      <c r="Q20" s="230">
        <v>26</v>
      </c>
      <c r="R20" s="160">
        <v>26</v>
      </c>
      <c r="S20" s="161">
        <v>8</v>
      </c>
      <c r="T20" s="160"/>
      <c r="U20" s="230"/>
      <c r="V20" s="159"/>
      <c r="W20" s="161"/>
      <c r="X20" s="160"/>
      <c r="Y20" s="230"/>
      <c r="Z20" s="159"/>
      <c r="AA20" s="161"/>
      <c r="AB20" s="160"/>
      <c r="AC20" s="230">
        <v>26</v>
      </c>
      <c r="AD20" s="160">
        <v>4</v>
      </c>
      <c r="AE20" s="156">
        <v>9</v>
      </c>
      <c r="AF20" s="160"/>
      <c r="AG20" s="159"/>
      <c r="AH20" s="160"/>
      <c r="AI20" s="161"/>
      <c r="AJ20" s="160"/>
      <c r="AK20" s="159"/>
      <c r="AL20" s="159"/>
      <c r="AM20" s="161"/>
      <c r="AN20" s="160"/>
      <c r="AO20" s="160"/>
      <c r="AP20" s="160"/>
      <c r="AQ20" s="159"/>
      <c r="AR20" s="160"/>
      <c r="AS20" s="161"/>
      <c r="AT20" s="160"/>
      <c r="AU20" s="159"/>
      <c r="AV20" s="159"/>
      <c r="AW20" s="161"/>
      <c r="AX20" s="160"/>
      <c r="AY20" s="159"/>
      <c r="AZ20" s="159"/>
      <c r="BA20" s="159"/>
      <c r="BB20" s="229">
        <f t="shared" si="0"/>
        <v>93</v>
      </c>
      <c r="BC20" s="171" t="s">
        <v>171</v>
      </c>
      <c r="BD20" s="163"/>
      <c r="BE20" s="163"/>
    </row>
    <row r="21" spans="1:57" s="164" customFormat="1" ht="16.149999999999999" customHeight="1">
      <c r="A21" s="156">
        <v>34</v>
      </c>
      <c r="B21" s="165" t="s">
        <v>26</v>
      </c>
      <c r="C21" s="169" t="s">
        <v>27</v>
      </c>
      <c r="D21" s="230">
        <v>15</v>
      </c>
      <c r="E21" s="159">
        <v>-56</v>
      </c>
      <c r="F21" s="156">
        <v>18</v>
      </c>
      <c r="G21" s="160"/>
      <c r="H21" s="230">
        <v>25</v>
      </c>
      <c r="I21" s="160">
        <v>36</v>
      </c>
      <c r="J21" s="156">
        <v>10</v>
      </c>
      <c r="K21" s="160"/>
      <c r="L21" s="230"/>
      <c r="M21" s="160"/>
      <c r="N21" s="156"/>
      <c r="O21" s="160"/>
      <c r="P21" s="160"/>
      <c r="Q21" s="230"/>
      <c r="R21" s="160"/>
      <c r="S21" s="161"/>
      <c r="T21" s="160"/>
      <c r="U21" s="230"/>
      <c r="V21" s="159"/>
      <c r="W21" s="161"/>
      <c r="X21" s="160"/>
      <c r="Y21" s="230">
        <v>24</v>
      </c>
      <c r="Z21" s="160">
        <v>33</v>
      </c>
      <c r="AA21" s="161">
        <v>11</v>
      </c>
      <c r="AB21" s="160"/>
      <c r="AC21" s="230">
        <v>24</v>
      </c>
      <c r="AD21" s="159">
        <v>-71</v>
      </c>
      <c r="AE21" s="156">
        <v>14</v>
      </c>
      <c r="AF21" s="160"/>
      <c r="AG21" s="159"/>
      <c r="AH21" s="159"/>
      <c r="AI21" s="161"/>
      <c r="AJ21" s="160"/>
      <c r="AK21" s="159"/>
      <c r="AL21" s="160"/>
      <c r="AM21" s="161"/>
      <c r="AN21" s="160"/>
      <c r="AO21" s="160"/>
      <c r="AP21" s="160"/>
      <c r="AQ21" s="159"/>
      <c r="AR21" s="160"/>
      <c r="AS21" s="161"/>
      <c r="AT21" s="160"/>
      <c r="AU21" s="159"/>
      <c r="AV21" s="159"/>
      <c r="AW21" s="161"/>
      <c r="AX21" s="160"/>
      <c r="AY21" s="159"/>
      <c r="AZ21" s="159"/>
      <c r="BA21" s="159"/>
      <c r="BB21" s="229">
        <f t="shared" si="0"/>
        <v>88</v>
      </c>
      <c r="BC21" s="171" t="s">
        <v>172</v>
      </c>
      <c r="BD21" s="163"/>
      <c r="BE21" s="163"/>
    </row>
    <row r="22" spans="1:57" s="164" customFormat="1" ht="16.149999999999999" customHeight="1">
      <c r="A22" s="236" t="s">
        <v>154</v>
      </c>
      <c r="B22" s="235" t="s">
        <v>137</v>
      </c>
      <c r="C22" s="173" t="s">
        <v>143</v>
      </c>
      <c r="D22" s="230"/>
      <c r="E22" s="159"/>
      <c r="F22" s="156"/>
      <c r="G22" s="160"/>
      <c r="H22" s="230"/>
      <c r="I22" s="160"/>
      <c r="J22" s="156"/>
      <c r="K22" s="160"/>
      <c r="L22" s="230">
        <v>31</v>
      </c>
      <c r="M22" s="160">
        <v>66</v>
      </c>
      <c r="N22" s="234">
        <v>3</v>
      </c>
      <c r="O22" s="160"/>
      <c r="P22" s="160"/>
      <c r="Q22" s="230"/>
      <c r="R22" s="160"/>
      <c r="S22" s="161"/>
      <c r="T22" s="160"/>
      <c r="U22" s="230">
        <v>28</v>
      </c>
      <c r="V22" s="160">
        <v>27</v>
      </c>
      <c r="W22" s="161">
        <v>4</v>
      </c>
      <c r="X22" s="160"/>
      <c r="Y22" s="230"/>
      <c r="Z22" s="159"/>
      <c r="AA22" s="161"/>
      <c r="AB22" s="160"/>
      <c r="AC22" s="230">
        <v>28</v>
      </c>
      <c r="AD22" s="159">
        <v>-6</v>
      </c>
      <c r="AE22" s="156">
        <v>7</v>
      </c>
      <c r="AF22" s="160"/>
      <c r="AG22" s="159"/>
      <c r="AH22" s="159"/>
      <c r="AI22" s="161"/>
      <c r="AJ22" s="160"/>
      <c r="AK22" s="159"/>
      <c r="AL22" s="160"/>
      <c r="AM22" s="161"/>
      <c r="AN22" s="160"/>
      <c r="AO22" s="160"/>
      <c r="AP22" s="160"/>
      <c r="AQ22" s="159"/>
      <c r="AR22" s="160"/>
      <c r="AS22" s="161"/>
      <c r="AT22" s="160"/>
      <c r="AU22" s="159"/>
      <c r="AV22" s="159"/>
      <c r="AW22" s="161"/>
      <c r="AX22" s="160"/>
      <c r="AY22" s="159"/>
      <c r="AZ22" s="159"/>
      <c r="BA22" s="159"/>
      <c r="BB22" s="229">
        <f t="shared" si="0"/>
        <v>87</v>
      </c>
      <c r="BC22" s="171" t="s">
        <v>100</v>
      </c>
      <c r="BD22" s="163"/>
      <c r="BE22" s="163"/>
    </row>
    <row r="23" spans="1:57" s="164" customFormat="1" ht="16.149999999999999" customHeight="1">
      <c r="A23" s="156">
        <v>13</v>
      </c>
      <c r="B23" s="157" t="s">
        <v>23</v>
      </c>
      <c r="C23" s="173" t="s">
        <v>24</v>
      </c>
      <c r="D23" s="159"/>
      <c r="E23" s="159"/>
      <c r="F23" s="159"/>
      <c r="G23" s="160"/>
      <c r="H23" s="230">
        <v>20</v>
      </c>
      <c r="I23" s="159">
        <v>-79</v>
      </c>
      <c r="J23" s="156">
        <v>19</v>
      </c>
      <c r="K23" s="160"/>
      <c r="L23" s="230">
        <v>23</v>
      </c>
      <c r="M23" s="159">
        <v>-90</v>
      </c>
      <c r="N23" s="156">
        <v>13</v>
      </c>
      <c r="O23" s="160"/>
      <c r="P23" s="160"/>
      <c r="Q23" s="230"/>
      <c r="R23" s="159"/>
      <c r="S23" s="161"/>
      <c r="T23" s="160"/>
      <c r="U23" s="230">
        <v>32</v>
      </c>
      <c r="V23" s="160">
        <v>28</v>
      </c>
      <c r="W23" s="240">
        <v>3</v>
      </c>
      <c r="X23" s="160"/>
      <c r="Y23" s="230"/>
      <c r="Z23" s="159"/>
      <c r="AA23" s="161"/>
      <c r="AB23" s="160"/>
      <c r="AC23" s="230"/>
      <c r="AD23" s="159"/>
      <c r="AE23" s="156"/>
      <c r="AF23" s="160"/>
      <c r="AG23" s="159"/>
      <c r="AH23" s="159"/>
      <c r="AI23" s="161"/>
      <c r="AJ23" s="160"/>
      <c r="AK23" s="159"/>
      <c r="AL23" s="159"/>
      <c r="AM23" s="161"/>
      <c r="AN23" s="160"/>
      <c r="AO23" s="160"/>
      <c r="AP23" s="160"/>
      <c r="AQ23" s="159"/>
      <c r="AR23" s="159"/>
      <c r="AS23" s="161"/>
      <c r="AT23" s="160"/>
      <c r="AU23" s="159"/>
      <c r="AV23" s="160"/>
      <c r="AW23" s="161"/>
      <c r="AX23" s="160"/>
      <c r="AY23" s="159"/>
      <c r="AZ23" s="159"/>
      <c r="BA23" s="159"/>
      <c r="BB23" s="229">
        <f t="shared" si="0"/>
        <v>75</v>
      </c>
      <c r="BC23" s="171" t="s">
        <v>181</v>
      </c>
      <c r="BD23" s="163"/>
      <c r="BE23" s="163"/>
    </row>
    <row r="24" spans="1:57" s="164" customFormat="1" ht="16.149999999999999" customHeight="1">
      <c r="A24" s="156" t="s">
        <v>66</v>
      </c>
      <c r="B24" s="165" t="s">
        <v>67</v>
      </c>
      <c r="C24" s="172" t="s">
        <v>68</v>
      </c>
      <c r="D24" s="159"/>
      <c r="E24" s="160"/>
      <c r="F24" s="159"/>
      <c r="G24" s="160"/>
      <c r="H24" s="230"/>
      <c r="I24" s="159"/>
      <c r="J24" s="156"/>
      <c r="K24" s="160"/>
      <c r="L24" s="230"/>
      <c r="M24" s="160"/>
      <c r="N24" s="156"/>
      <c r="O24" s="160"/>
      <c r="P24" s="160"/>
      <c r="Q24" s="230">
        <v>31</v>
      </c>
      <c r="R24" s="159">
        <v>-73</v>
      </c>
      <c r="S24" s="240">
        <v>3</v>
      </c>
      <c r="T24" s="160"/>
      <c r="U24" s="230"/>
      <c r="V24" s="160"/>
      <c r="W24" s="161"/>
      <c r="X24" s="160"/>
      <c r="Y24" s="230">
        <v>18</v>
      </c>
      <c r="Z24" s="159">
        <v>-117</v>
      </c>
      <c r="AA24" s="161">
        <v>17</v>
      </c>
      <c r="AB24" s="160"/>
      <c r="AC24" s="230">
        <v>26</v>
      </c>
      <c r="AD24" s="160">
        <v>-3</v>
      </c>
      <c r="AE24" s="156">
        <v>10</v>
      </c>
      <c r="AF24" s="160"/>
      <c r="AG24" s="159"/>
      <c r="AH24" s="159"/>
      <c r="AI24" s="161"/>
      <c r="AJ24" s="160"/>
      <c r="AK24" s="159"/>
      <c r="AL24" s="160"/>
      <c r="AM24" s="161"/>
      <c r="AN24" s="160"/>
      <c r="AO24" s="160"/>
      <c r="AP24" s="160"/>
      <c r="AQ24" s="159"/>
      <c r="AR24" s="159"/>
      <c r="AS24" s="161"/>
      <c r="AT24" s="160"/>
      <c r="AU24" s="159"/>
      <c r="AV24" s="159"/>
      <c r="AW24" s="161"/>
      <c r="AX24" s="160"/>
      <c r="AY24" s="159"/>
      <c r="AZ24" s="159"/>
      <c r="BA24" s="159"/>
      <c r="BB24" s="229">
        <f t="shared" si="0"/>
        <v>75</v>
      </c>
      <c r="BC24" s="171" t="s">
        <v>181</v>
      </c>
      <c r="BD24" s="163"/>
      <c r="BE24" s="163"/>
    </row>
    <row r="25" spans="1:57" s="164" customFormat="1" ht="16.149999999999999" customHeight="1">
      <c r="A25" s="156">
        <v>24</v>
      </c>
      <c r="B25" s="165" t="s">
        <v>125</v>
      </c>
      <c r="C25" s="173" t="s">
        <v>126</v>
      </c>
      <c r="D25" s="230"/>
      <c r="E25" s="159"/>
      <c r="F25" s="156"/>
      <c r="G25" s="160"/>
      <c r="H25" s="230">
        <v>19</v>
      </c>
      <c r="I25" s="159">
        <v>-92</v>
      </c>
      <c r="J25" s="156">
        <v>21</v>
      </c>
      <c r="K25" s="160"/>
      <c r="L25" s="230"/>
      <c r="M25" s="159"/>
      <c r="N25" s="156"/>
      <c r="O25" s="160"/>
      <c r="P25" s="160"/>
      <c r="Q25" s="230">
        <v>32</v>
      </c>
      <c r="R25" s="160">
        <v>54</v>
      </c>
      <c r="S25" s="240">
        <v>2</v>
      </c>
      <c r="T25" s="160"/>
      <c r="U25" s="230">
        <v>23</v>
      </c>
      <c r="V25" s="159">
        <v>-43</v>
      </c>
      <c r="W25" s="161">
        <v>16</v>
      </c>
      <c r="X25" s="160"/>
      <c r="Y25" s="230"/>
      <c r="Z25" s="160"/>
      <c r="AA25" s="161"/>
      <c r="AB25" s="160"/>
      <c r="AC25" s="230"/>
      <c r="AD25" s="160"/>
      <c r="AE25" s="156"/>
      <c r="AF25" s="160"/>
      <c r="AG25" s="159"/>
      <c r="AH25" s="159"/>
      <c r="AI25" s="161"/>
      <c r="AJ25" s="160"/>
      <c r="AK25" s="159"/>
      <c r="AL25" s="160"/>
      <c r="AM25" s="161"/>
      <c r="AN25" s="160"/>
      <c r="AO25" s="160"/>
      <c r="AP25" s="160"/>
      <c r="AQ25" s="159"/>
      <c r="AR25" s="159"/>
      <c r="AS25" s="161"/>
      <c r="AT25" s="160"/>
      <c r="AU25" s="159"/>
      <c r="AV25" s="159"/>
      <c r="AW25" s="161"/>
      <c r="AX25" s="160"/>
      <c r="AY25" s="159"/>
      <c r="AZ25" s="159"/>
      <c r="BA25" s="159"/>
      <c r="BB25" s="229">
        <f t="shared" si="0"/>
        <v>74</v>
      </c>
      <c r="BC25" s="171" t="s">
        <v>162</v>
      </c>
      <c r="BD25" s="163"/>
      <c r="BE25" s="163"/>
    </row>
    <row r="26" spans="1:57" s="164" customFormat="1" ht="16.149999999999999" customHeight="1">
      <c r="A26" s="156">
        <v>35</v>
      </c>
      <c r="B26" s="168" t="s">
        <v>50</v>
      </c>
      <c r="C26" s="173" t="s">
        <v>34</v>
      </c>
      <c r="D26" s="230">
        <v>14</v>
      </c>
      <c r="E26" s="159">
        <v>-63</v>
      </c>
      <c r="F26" s="156">
        <v>19</v>
      </c>
      <c r="G26" s="160"/>
      <c r="H26" s="230">
        <v>20</v>
      </c>
      <c r="I26" s="159">
        <v>-43</v>
      </c>
      <c r="J26" s="156">
        <v>18</v>
      </c>
      <c r="K26" s="160"/>
      <c r="L26" s="230"/>
      <c r="M26" s="159"/>
      <c r="N26" s="156"/>
      <c r="O26" s="160"/>
      <c r="P26" s="160"/>
      <c r="Q26" s="230"/>
      <c r="R26" s="159"/>
      <c r="S26" s="161"/>
      <c r="T26" s="160"/>
      <c r="U26" s="230"/>
      <c r="V26" s="159"/>
      <c r="W26" s="161"/>
      <c r="X26" s="160"/>
      <c r="Y26" s="230"/>
      <c r="Z26" s="159"/>
      <c r="AA26" s="161"/>
      <c r="AB26" s="160"/>
      <c r="AC26" s="230">
        <v>21</v>
      </c>
      <c r="AD26" s="160">
        <v>-89</v>
      </c>
      <c r="AE26" s="156">
        <v>16</v>
      </c>
      <c r="AF26" s="160"/>
      <c r="AG26" s="159"/>
      <c r="AH26" s="160"/>
      <c r="AI26" s="161"/>
      <c r="AJ26" s="160"/>
      <c r="AK26" s="159"/>
      <c r="AL26" s="159"/>
      <c r="AM26" s="161"/>
      <c r="AN26" s="160"/>
      <c r="AO26" s="160"/>
      <c r="AP26" s="160"/>
      <c r="AQ26" s="159"/>
      <c r="AR26" s="159"/>
      <c r="AS26" s="161"/>
      <c r="AT26" s="160"/>
      <c r="AU26" s="159"/>
      <c r="AV26" s="160"/>
      <c r="AW26" s="161"/>
      <c r="AX26" s="160"/>
      <c r="AY26" s="159"/>
      <c r="AZ26" s="159"/>
      <c r="BA26" s="159"/>
      <c r="BB26" s="229">
        <f t="shared" si="0"/>
        <v>55</v>
      </c>
      <c r="BC26" s="171" t="s">
        <v>182</v>
      </c>
      <c r="BD26" s="163"/>
      <c r="BE26" s="163"/>
    </row>
    <row r="27" spans="1:57" s="164" customFormat="1" ht="16.149999999999999" customHeight="1">
      <c r="A27" s="156">
        <v>20</v>
      </c>
      <c r="B27" s="165" t="s">
        <v>54</v>
      </c>
      <c r="C27" s="173" t="s">
        <v>36</v>
      </c>
      <c r="D27" s="230"/>
      <c r="E27" s="159"/>
      <c r="F27" s="156"/>
      <c r="G27" s="160"/>
      <c r="H27" s="230"/>
      <c r="I27" s="160"/>
      <c r="J27" s="156"/>
      <c r="K27" s="160"/>
      <c r="L27" s="230"/>
      <c r="M27" s="160"/>
      <c r="N27" s="156"/>
      <c r="O27" s="160"/>
      <c r="P27" s="160"/>
      <c r="Q27" s="230"/>
      <c r="R27" s="160"/>
      <c r="S27" s="161"/>
      <c r="T27" s="160"/>
      <c r="U27" s="230"/>
      <c r="V27" s="160"/>
      <c r="W27" s="161"/>
      <c r="X27" s="160"/>
      <c r="Y27" s="230">
        <v>25</v>
      </c>
      <c r="Z27" s="160">
        <v>9</v>
      </c>
      <c r="AA27" s="161">
        <v>10</v>
      </c>
      <c r="AB27" s="160"/>
      <c r="AC27" s="230">
        <v>30</v>
      </c>
      <c r="AD27" s="159">
        <v>47</v>
      </c>
      <c r="AE27" s="156">
        <v>4</v>
      </c>
      <c r="AF27" s="160"/>
      <c r="AG27" s="159"/>
      <c r="AH27" s="159"/>
      <c r="AI27" s="161"/>
      <c r="AJ27" s="160"/>
      <c r="AK27" s="159"/>
      <c r="AL27" s="159"/>
      <c r="AM27" s="161"/>
      <c r="AN27" s="160"/>
      <c r="AO27" s="160"/>
      <c r="AP27" s="160"/>
      <c r="AQ27" s="159"/>
      <c r="AR27" s="159"/>
      <c r="AS27" s="161"/>
      <c r="AT27" s="160"/>
      <c r="AU27" s="159"/>
      <c r="AV27" s="159"/>
      <c r="AW27" s="161"/>
      <c r="AX27" s="160"/>
      <c r="AY27" s="159"/>
      <c r="AZ27" s="159"/>
      <c r="BA27" s="159"/>
      <c r="BB27" s="229">
        <f t="shared" si="0"/>
        <v>55</v>
      </c>
      <c r="BC27" s="171" t="s">
        <v>182</v>
      </c>
      <c r="BD27" s="163"/>
      <c r="BE27" s="163"/>
    </row>
    <row r="28" spans="1:57" s="174" customFormat="1" ht="16.149999999999999" customHeight="1">
      <c r="A28" s="176">
        <v>16</v>
      </c>
      <c r="B28" s="165" t="s">
        <v>60</v>
      </c>
      <c r="C28" s="169" t="s">
        <v>56</v>
      </c>
      <c r="D28" s="230">
        <v>24</v>
      </c>
      <c r="E28" s="159">
        <v>-29</v>
      </c>
      <c r="F28" s="156">
        <v>11</v>
      </c>
      <c r="G28" s="160"/>
      <c r="H28" s="230">
        <v>23</v>
      </c>
      <c r="I28" s="159">
        <v>-47</v>
      </c>
      <c r="J28" s="156">
        <v>14</v>
      </c>
      <c r="K28" s="160"/>
      <c r="L28" s="230"/>
      <c r="M28" s="159"/>
      <c r="N28" s="156"/>
      <c r="O28" s="160"/>
      <c r="P28" s="160"/>
      <c r="Q28" s="230"/>
      <c r="R28" s="160"/>
      <c r="S28" s="161"/>
      <c r="T28" s="160"/>
      <c r="U28" s="230"/>
      <c r="V28" s="159"/>
      <c r="W28" s="161"/>
      <c r="X28" s="160"/>
      <c r="Y28" s="230"/>
      <c r="Z28" s="159"/>
      <c r="AA28" s="161"/>
      <c r="AB28" s="160"/>
      <c r="AC28" s="230"/>
      <c r="AD28" s="159"/>
      <c r="AE28" s="156"/>
      <c r="AF28" s="160"/>
      <c r="AG28" s="159"/>
      <c r="AH28" s="159"/>
      <c r="AI28" s="161"/>
      <c r="AJ28" s="160"/>
      <c r="AK28" s="159"/>
      <c r="AL28" s="160"/>
      <c r="AM28" s="161"/>
      <c r="AN28" s="160"/>
      <c r="AO28" s="160"/>
      <c r="AP28" s="160"/>
      <c r="AQ28" s="159"/>
      <c r="AR28" s="160"/>
      <c r="AS28" s="161"/>
      <c r="AT28" s="160"/>
      <c r="AU28" s="159"/>
      <c r="AV28" s="160"/>
      <c r="AW28" s="161"/>
      <c r="AX28" s="160"/>
      <c r="AY28" s="159"/>
      <c r="AZ28" s="159"/>
      <c r="BA28" s="159"/>
      <c r="BB28" s="229">
        <f t="shared" si="0"/>
        <v>47</v>
      </c>
      <c r="BC28" s="171" t="s">
        <v>163</v>
      </c>
    </row>
    <row r="29" spans="1:57" s="174" customFormat="1" ht="16.149999999999999" customHeight="1">
      <c r="A29" s="156">
        <v>26</v>
      </c>
      <c r="B29" s="165" t="s">
        <v>59</v>
      </c>
      <c r="C29" s="158" t="s">
        <v>58</v>
      </c>
      <c r="D29" s="159"/>
      <c r="E29" s="159"/>
      <c r="F29" s="159"/>
      <c r="G29" s="160"/>
      <c r="H29" s="230">
        <v>18</v>
      </c>
      <c r="I29" s="159">
        <v>-57</v>
      </c>
      <c r="J29" s="156">
        <v>23</v>
      </c>
      <c r="K29" s="160"/>
      <c r="L29" s="230"/>
      <c r="M29" s="159"/>
      <c r="N29" s="156"/>
      <c r="O29" s="160"/>
      <c r="P29" s="160"/>
      <c r="Q29" s="230"/>
      <c r="R29" s="160"/>
      <c r="S29" s="161"/>
      <c r="T29" s="160"/>
      <c r="U29" s="230"/>
      <c r="V29" s="159"/>
      <c r="W29" s="161"/>
      <c r="X29" s="160"/>
      <c r="Y29" s="230">
        <v>27</v>
      </c>
      <c r="Z29" s="159">
        <v>-27</v>
      </c>
      <c r="AA29" s="161">
        <v>7</v>
      </c>
      <c r="AB29" s="160"/>
      <c r="AC29" s="230"/>
      <c r="AD29" s="160"/>
      <c r="AE29" s="156"/>
      <c r="AF29" s="160"/>
      <c r="AG29" s="159"/>
      <c r="AH29" s="159"/>
      <c r="AI29" s="161"/>
      <c r="AJ29" s="160"/>
      <c r="AK29" s="159"/>
      <c r="AL29" s="159"/>
      <c r="AM29" s="161"/>
      <c r="AN29" s="160"/>
      <c r="AO29" s="160"/>
      <c r="AP29" s="160"/>
      <c r="AQ29" s="159"/>
      <c r="AR29" s="159"/>
      <c r="AS29" s="161"/>
      <c r="AT29" s="160"/>
      <c r="AU29" s="159"/>
      <c r="AV29" s="159"/>
      <c r="AW29" s="161"/>
      <c r="AX29" s="160"/>
      <c r="AY29" s="159"/>
      <c r="AZ29" s="159"/>
      <c r="BA29" s="159"/>
      <c r="BB29" s="229">
        <f t="shared" si="0"/>
        <v>45</v>
      </c>
      <c r="BC29" s="171" t="s">
        <v>164</v>
      </c>
    </row>
    <row r="30" spans="1:57" s="174" customFormat="1" ht="16.149999999999999" customHeight="1">
      <c r="A30" s="156">
        <v>9</v>
      </c>
      <c r="B30" s="165" t="s">
        <v>22</v>
      </c>
      <c r="C30" s="170" t="s">
        <v>18</v>
      </c>
      <c r="D30" s="230">
        <v>22</v>
      </c>
      <c r="E30" s="159">
        <v>-2</v>
      </c>
      <c r="F30" s="156">
        <v>13</v>
      </c>
      <c r="G30" s="160"/>
      <c r="H30" s="230"/>
      <c r="I30" s="160"/>
      <c r="J30" s="156"/>
      <c r="K30" s="160"/>
      <c r="L30" s="230">
        <v>22</v>
      </c>
      <c r="M30" s="159">
        <v>-29</v>
      </c>
      <c r="N30" s="156">
        <v>15</v>
      </c>
      <c r="O30" s="160"/>
      <c r="P30" s="160"/>
      <c r="Q30" s="230"/>
      <c r="R30" s="159"/>
      <c r="S30" s="161"/>
      <c r="T30" s="160"/>
      <c r="U30" s="230"/>
      <c r="V30" s="160"/>
      <c r="W30" s="161"/>
      <c r="X30" s="160"/>
      <c r="Y30" s="230"/>
      <c r="Z30" s="160"/>
      <c r="AA30" s="161"/>
      <c r="AB30" s="160"/>
      <c r="AC30" s="230"/>
      <c r="AD30" s="160"/>
      <c r="AE30" s="156"/>
      <c r="AF30" s="160"/>
      <c r="AG30" s="159"/>
      <c r="AH30" s="160"/>
      <c r="AI30" s="161"/>
      <c r="AJ30" s="160"/>
      <c r="AK30" s="159"/>
      <c r="AL30" s="160"/>
      <c r="AM30" s="161"/>
      <c r="AN30" s="160"/>
      <c r="AO30" s="160"/>
      <c r="AP30" s="160"/>
      <c r="AQ30" s="159"/>
      <c r="AR30" s="160"/>
      <c r="AS30" s="161"/>
      <c r="AT30" s="160"/>
      <c r="AU30" s="159"/>
      <c r="AV30" s="160"/>
      <c r="AW30" s="161"/>
      <c r="AX30" s="160"/>
      <c r="AY30" s="159"/>
      <c r="AZ30" s="159"/>
      <c r="BA30" s="159"/>
      <c r="BB30" s="229">
        <f t="shared" si="0"/>
        <v>44</v>
      </c>
      <c r="BC30" s="171" t="s">
        <v>132</v>
      </c>
    </row>
    <row r="31" spans="1:57" s="174" customFormat="1" ht="16.149999999999999" customHeight="1">
      <c r="A31" s="156">
        <v>7</v>
      </c>
      <c r="B31" s="168" t="s">
        <v>131</v>
      </c>
      <c r="C31" s="169" t="s">
        <v>27</v>
      </c>
      <c r="D31" s="230">
        <v>18</v>
      </c>
      <c r="E31" s="159">
        <v>-48</v>
      </c>
      <c r="F31" s="156">
        <v>16</v>
      </c>
      <c r="G31" s="160"/>
      <c r="H31" s="230">
        <v>22</v>
      </c>
      <c r="I31" s="159">
        <v>-43</v>
      </c>
      <c r="J31" s="156">
        <v>15</v>
      </c>
      <c r="K31" s="160"/>
      <c r="L31" s="230"/>
      <c r="M31" s="160"/>
      <c r="N31" s="156"/>
      <c r="O31" s="160"/>
      <c r="P31" s="160"/>
      <c r="Q31" s="230"/>
      <c r="R31" s="160"/>
      <c r="S31" s="161"/>
      <c r="T31" s="160"/>
      <c r="U31" s="230"/>
      <c r="V31" s="159"/>
      <c r="W31" s="161"/>
      <c r="X31" s="160"/>
      <c r="Y31" s="230"/>
      <c r="Z31" s="159"/>
      <c r="AA31" s="161"/>
      <c r="AB31" s="160"/>
      <c r="AC31" s="230"/>
      <c r="AD31" s="159"/>
      <c r="AE31" s="156"/>
      <c r="AF31" s="160"/>
      <c r="AG31" s="159"/>
      <c r="AH31" s="160"/>
      <c r="AI31" s="161"/>
      <c r="AJ31" s="160"/>
      <c r="AK31" s="159"/>
      <c r="AL31" s="160"/>
      <c r="AM31" s="161"/>
      <c r="AN31" s="160"/>
      <c r="AO31" s="160"/>
      <c r="AP31" s="160"/>
      <c r="AQ31" s="159"/>
      <c r="AR31" s="160"/>
      <c r="AS31" s="161"/>
      <c r="AT31" s="160"/>
      <c r="AU31" s="159"/>
      <c r="AV31" s="160"/>
      <c r="AW31" s="161"/>
      <c r="AX31" s="160"/>
      <c r="AY31" s="159"/>
      <c r="AZ31" s="159"/>
      <c r="BA31" s="159"/>
      <c r="BB31" s="229">
        <f t="shared" si="0"/>
        <v>40</v>
      </c>
      <c r="BC31" s="171" t="s">
        <v>148</v>
      </c>
    </row>
    <row r="32" spans="1:57" s="174" customFormat="1" ht="16.149999999999999" customHeight="1">
      <c r="A32" s="156">
        <v>51</v>
      </c>
      <c r="B32" s="165" t="s">
        <v>166</v>
      </c>
      <c r="C32" s="170" t="s">
        <v>165</v>
      </c>
      <c r="D32" s="230"/>
      <c r="E32" s="159"/>
      <c r="F32" s="156"/>
      <c r="G32" s="160"/>
      <c r="H32" s="230"/>
      <c r="I32" s="160"/>
      <c r="J32" s="156"/>
      <c r="K32" s="160"/>
      <c r="L32" s="230"/>
      <c r="M32" s="159"/>
      <c r="N32" s="156"/>
      <c r="O32" s="160"/>
      <c r="P32" s="160"/>
      <c r="Q32" s="230"/>
      <c r="R32" s="159"/>
      <c r="S32" s="161"/>
      <c r="T32" s="160"/>
      <c r="U32" s="230"/>
      <c r="V32" s="160"/>
      <c r="W32" s="161"/>
      <c r="X32" s="160"/>
      <c r="Y32" s="230">
        <v>33</v>
      </c>
      <c r="Z32" s="160">
        <v>64</v>
      </c>
      <c r="AA32" s="240">
        <v>3</v>
      </c>
      <c r="AB32" s="160"/>
      <c r="AC32" s="230"/>
      <c r="AD32" s="160"/>
      <c r="AE32" s="156"/>
      <c r="AF32" s="160"/>
      <c r="AG32" s="159"/>
      <c r="AH32" s="160"/>
      <c r="AI32" s="161"/>
      <c r="AJ32" s="160"/>
      <c r="AK32" s="159"/>
      <c r="AL32" s="160"/>
      <c r="AM32" s="161"/>
      <c r="AN32" s="160"/>
      <c r="AO32" s="160"/>
      <c r="AP32" s="160"/>
      <c r="AQ32" s="159"/>
      <c r="AR32" s="160"/>
      <c r="AS32" s="161"/>
      <c r="AT32" s="160"/>
      <c r="AU32" s="159"/>
      <c r="AV32" s="160"/>
      <c r="AW32" s="161"/>
      <c r="AX32" s="160"/>
      <c r="AY32" s="159"/>
      <c r="AZ32" s="159"/>
      <c r="BA32" s="159"/>
      <c r="BB32" s="229">
        <f t="shared" si="0"/>
        <v>33</v>
      </c>
      <c r="BC32" s="171" t="s">
        <v>149</v>
      </c>
    </row>
    <row r="33" spans="1:57" s="174" customFormat="1" ht="16.149999999999999" customHeight="1">
      <c r="A33" s="156">
        <v>6</v>
      </c>
      <c r="B33" s="165" t="s">
        <v>124</v>
      </c>
      <c r="C33" s="169" t="s">
        <v>18</v>
      </c>
      <c r="D33" s="230"/>
      <c r="E33" s="159"/>
      <c r="F33" s="156"/>
      <c r="G33" s="160"/>
      <c r="H33" s="230">
        <v>30</v>
      </c>
      <c r="I33" s="160">
        <v>8</v>
      </c>
      <c r="J33" s="156">
        <v>6</v>
      </c>
      <c r="K33" s="160"/>
      <c r="L33" s="230"/>
      <c r="M33" s="160"/>
      <c r="N33" s="156"/>
      <c r="O33" s="160"/>
      <c r="P33" s="160"/>
      <c r="Q33" s="230"/>
      <c r="R33" s="159"/>
      <c r="S33" s="161"/>
      <c r="T33" s="160"/>
      <c r="U33" s="230"/>
      <c r="V33" s="159"/>
      <c r="W33" s="161"/>
      <c r="X33" s="160"/>
      <c r="Y33" s="230"/>
      <c r="Z33" s="160"/>
      <c r="AA33" s="161"/>
      <c r="AB33" s="160"/>
      <c r="AC33" s="230"/>
      <c r="AD33" s="160"/>
      <c r="AE33" s="156"/>
      <c r="AF33" s="160"/>
      <c r="AG33" s="159"/>
      <c r="AH33" s="159"/>
      <c r="AI33" s="161"/>
      <c r="AJ33" s="160"/>
      <c r="AK33" s="159"/>
      <c r="AL33" s="160"/>
      <c r="AM33" s="161"/>
      <c r="AN33" s="160"/>
      <c r="AO33" s="160"/>
      <c r="AP33" s="160"/>
      <c r="AQ33" s="159"/>
      <c r="AR33" s="159"/>
      <c r="AS33" s="161"/>
      <c r="AT33" s="160"/>
      <c r="AU33" s="159"/>
      <c r="AV33" s="159"/>
      <c r="AW33" s="161"/>
      <c r="AX33" s="160"/>
      <c r="AY33" s="159"/>
      <c r="AZ33" s="159"/>
      <c r="BA33" s="159"/>
      <c r="BB33" s="229">
        <f t="shared" si="0"/>
        <v>30</v>
      </c>
      <c r="BC33" s="171" t="s">
        <v>183</v>
      </c>
    </row>
    <row r="34" spans="1:57" s="174" customFormat="1" ht="16.149999999999999" customHeight="1">
      <c r="A34" s="235" t="s">
        <v>178</v>
      </c>
      <c r="B34" s="168" t="s">
        <v>179</v>
      </c>
      <c r="C34" s="173" t="s">
        <v>34</v>
      </c>
      <c r="D34" s="230"/>
      <c r="E34" s="159"/>
      <c r="F34" s="156"/>
      <c r="G34" s="160"/>
      <c r="H34" s="230"/>
      <c r="I34" s="160"/>
      <c r="J34" s="156"/>
      <c r="K34" s="160"/>
      <c r="L34" s="230"/>
      <c r="M34" s="159"/>
      <c r="N34" s="156"/>
      <c r="O34" s="160"/>
      <c r="P34" s="160"/>
      <c r="Q34" s="230"/>
      <c r="R34" s="160"/>
      <c r="S34" s="161"/>
      <c r="T34" s="160"/>
      <c r="U34" s="230"/>
      <c r="V34" s="159"/>
      <c r="W34" s="161"/>
      <c r="X34" s="160"/>
      <c r="Y34" s="230"/>
      <c r="Z34" s="159"/>
      <c r="AA34" s="161"/>
      <c r="AB34" s="160"/>
      <c r="AC34" s="230">
        <v>30</v>
      </c>
      <c r="AD34" s="159">
        <v>76</v>
      </c>
      <c r="AE34" s="234">
        <v>3</v>
      </c>
      <c r="AF34" s="160"/>
      <c r="AG34" s="159"/>
      <c r="AH34" s="159"/>
      <c r="AI34" s="161"/>
      <c r="AJ34" s="160"/>
      <c r="AK34" s="159"/>
      <c r="AL34" s="160"/>
      <c r="AM34" s="161"/>
      <c r="AN34" s="160"/>
      <c r="AO34" s="160"/>
      <c r="AP34" s="160"/>
      <c r="AQ34" s="159"/>
      <c r="AR34" s="160"/>
      <c r="AS34" s="161"/>
      <c r="AT34" s="160"/>
      <c r="AU34" s="159"/>
      <c r="AV34" s="159"/>
      <c r="AW34" s="161"/>
      <c r="AX34" s="160"/>
      <c r="AY34" s="159"/>
      <c r="AZ34" s="159"/>
      <c r="BA34" s="159"/>
      <c r="BB34" s="229">
        <f t="shared" si="0"/>
        <v>30</v>
      </c>
      <c r="BC34" s="171" t="s">
        <v>183</v>
      </c>
    </row>
    <row r="35" spans="1:57" s="174" customFormat="1" ht="16.149999999999999" customHeight="1">
      <c r="A35" s="236" t="s">
        <v>152</v>
      </c>
      <c r="B35" s="156" t="s">
        <v>139</v>
      </c>
      <c r="C35" s="173" t="s">
        <v>144</v>
      </c>
      <c r="D35" s="230"/>
      <c r="E35" s="159"/>
      <c r="F35" s="156"/>
      <c r="G35" s="160"/>
      <c r="H35" s="230"/>
      <c r="I35" s="160"/>
      <c r="J35" s="156"/>
      <c r="K35" s="160"/>
      <c r="L35" s="230">
        <v>28</v>
      </c>
      <c r="M35" s="160">
        <v>78</v>
      </c>
      <c r="N35" s="156">
        <v>5</v>
      </c>
      <c r="O35" s="160"/>
      <c r="P35" s="160"/>
      <c r="Q35" s="230"/>
      <c r="R35" s="160"/>
      <c r="S35" s="161"/>
      <c r="T35" s="160"/>
      <c r="U35" s="230"/>
      <c r="V35" s="159"/>
      <c r="W35" s="161"/>
      <c r="X35" s="160"/>
      <c r="Y35" s="230"/>
      <c r="Z35" s="159"/>
      <c r="AA35" s="161"/>
      <c r="AB35" s="160"/>
      <c r="AC35" s="230"/>
      <c r="AD35" s="159"/>
      <c r="AE35" s="156"/>
      <c r="AF35" s="160"/>
      <c r="AG35" s="159"/>
      <c r="AH35" s="159"/>
      <c r="AI35" s="161"/>
      <c r="AJ35" s="160"/>
      <c r="AK35" s="159"/>
      <c r="AL35" s="160"/>
      <c r="AM35" s="161"/>
      <c r="AN35" s="160"/>
      <c r="AO35" s="160"/>
      <c r="AP35" s="160"/>
      <c r="AQ35" s="159"/>
      <c r="AR35" s="160"/>
      <c r="AS35" s="161"/>
      <c r="AT35" s="160"/>
      <c r="AU35" s="159"/>
      <c r="AV35" s="159"/>
      <c r="AW35" s="161"/>
      <c r="AX35" s="160"/>
      <c r="AY35" s="159"/>
      <c r="AZ35" s="159"/>
      <c r="BA35" s="159"/>
      <c r="BB35" s="229">
        <f t="shared" si="0"/>
        <v>28</v>
      </c>
      <c r="BC35" s="171" t="s">
        <v>151</v>
      </c>
    </row>
    <row r="36" spans="1:57" s="174" customFormat="1" ht="16.149999999999999" customHeight="1">
      <c r="A36" s="156">
        <v>46</v>
      </c>
      <c r="B36" s="165" t="s">
        <v>53</v>
      </c>
      <c r="C36" s="173" t="s">
        <v>17</v>
      </c>
      <c r="D36" s="230">
        <v>27</v>
      </c>
      <c r="E36" s="160">
        <v>0</v>
      </c>
      <c r="F36" s="156">
        <v>6</v>
      </c>
      <c r="G36" s="160"/>
      <c r="H36" s="230"/>
      <c r="I36" s="160"/>
      <c r="J36" s="156"/>
      <c r="K36" s="160"/>
      <c r="L36" s="230"/>
      <c r="M36" s="160"/>
      <c r="N36" s="156"/>
      <c r="O36" s="160"/>
      <c r="P36" s="160"/>
      <c r="Q36" s="230"/>
      <c r="R36" s="160"/>
      <c r="S36" s="161"/>
      <c r="T36" s="160"/>
      <c r="U36" s="230"/>
      <c r="V36" s="160"/>
      <c r="W36" s="161"/>
      <c r="X36" s="160"/>
      <c r="Y36" s="230"/>
      <c r="Z36" s="160"/>
      <c r="AA36" s="161"/>
      <c r="AB36" s="160"/>
      <c r="AC36" s="230"/>
      <c r="AD36" s="160"/>
      <c r="AE36" s="156"/>
      <c r="AF36" s="160"/>
      <c r="AG36" s="159"/>
      <c r="AH36" s="159"/>
      <c r="AI36" s="161"/>
      <c r="AJ36" s="160"/>
      <c r="AK36" s="159"/>
      <c r="AL36" s="160"/>
      <c r="AM36" s="161"/>
      <c r="AN36" s="160"/>
      <c r="AO36" s="160"/>
      <c r="AP36" s="160"/>
      <c r="AQ36" s="159"/>
      <c r="AR36" s="159"/>
      <c r="AS36" s="161"/>
      <c r="AT36" s="160"/>
      <c r="AU36" s="159"/>
      <c r="AV36" s="159"/>
      <c r="AW36" s="161"/>
      <c r="AX36" s="160"/>
      <c r="AY36" s="159"/>
      <c r="AZ36" s="159"/>
      <c r="BA36" s="159"/>
      <c r="BB36" s="229">
        <f t="shared" si="0"/>
        <v>27</v>
      </c>
      <c r="BC36" s="171" t="s">
        <v>154</v>
      </c>
    </row>
    <row r="37" spans="1:57" s="174" customFormat="1" ht="16.149999999999999" customHeight="1">
      <c r="A37" s="236" t="s">
        <v>153</v>
      </c>
      <c r="B37" s="235" t="s">
        <v>138</v>
      </c>
      <c r="C37" s="173" t="s">
        <v>145</v>
      </c>
      <c r="D37" s="230"/>
      <c r="E37" s="159"/>
      <c r="F37" s="156"/>
      <c r="G37" s="160"/>
      <c r="H37" s="230"/>
      <c r="I37" s="160"/>
      <c r="J37" s="156"/>
      <c r="K37" s="160"/>
      <c r="L37" s="230">
        <v>26</v>
      </c>
      <c r="M37" s="160">
        <v>95</v>
      </c>
      <c r="N37" s="156">
        <v>7</v>
      </c>
      <c r="O37" s="160"/>
      <c r="P37" s="160"/>
      <c r="Q37" s="230"/>
      <c r="R37" s="160"/>
      <c r="S37" s="161"/>
      <c r="T37" s="160"/>
      <c r="U37" s="230"/>
      <c r="V37" s="159"/>
      <c r="W37" s="161"/>
      <c r="X37" s="160"/>
      <c r="Y37" s="230"/>
      <c r="Z37" s="159"/>
      <c r="AA37" s="161"/>
      <c r="AB37" s="160"/>
      <c r="AC37" s="230"/>
      <c r="AD37" s="159"/>
      <c r="AE37" s="156"/>
      <c r="AF37" s="160"/>
      <c r="AG37" s="159"/>
      <c r="AH37" s="159"/>
      <c r="AI37" s="161"/>
      <c r="AJ37" s="160"/>
      <c r="AK37" s="159"/>
      <c r="AL37" s="160"/>
      <c r="AM37" s="161"/>
      <c r="AN37" s="160"/>
      <c r="AO37" s="160"/>
      <c r="AP37" s="160"/>
      <c r="AQ37" s="159"/>
      <c r="AR37" s="160"/>
      <c r="AS37" s="161"/>
      <c r="AT37" s="160"/>
      <c r="AU37" s="159"/>
      <c r="AV37" s="159"/>
      <c r="AW37" s="161"/>
      <c r="AX37" s="160"/>
      <c r="AY37" s="159"/>
      <c r="AZ37" s="159"/>
      <c r="BA37" s="159"/>
      <c r="BB37" s="229">
        <f t="shared" si="0"/>
        <v>26</v>
      </c>
      <c r="BC37" s="171" t="s">
        <v>184</v>
      </c>
    </row>
    <row r="38" spans="1:57" s="174" customFormat="1" ht="16.149999999999999" customHeight="1">
      <c r="A38" s="235" t="s">
        <v>177</v>
      </c>
      <c r="B38" s="168" t="s">
        <v>176</v>
      </c>
      <c r="C38" s="173" t="s">
        <v>168</v>
      </c>
      <c r="D38" s="230"/>
      <c r="E38" s="159"/>
      <c r="F38" s="156"/>
      <c r="G38" s="160"/>
      <c r="H38" s="230"/>
      <c r="I38" s="160"/>
      <c r="J38" s="156"/>
      <c r="K38" s="160"/>
      <c r="L38" s="230"/>
      <c r="M38" s="159"/>
      <c r="N38" s="156"/>
      <c r="O38" s="160"/>
      <c r="P38" s="160"/>
      <c r="Q38" s="230"/>
      <c r="R38" s="160"/>
      <c r="S38" s="161"/>
      <c r="T38" s="160"/>
      <c r="U38" s="230"/>
      <c r="V38" s="159"/>
      <c r="W38" s="161"/>
      <c r="X38" s="160"/>
      <c r="Y38" s="230"/>
      <c r="Z38" s="159"/>
      <c r="AA38" s="161"/>
      <c r="AB38" s="160"/>
      <c r="AC38" s="230">
        <v>26</v>
      </c>
      <c r="AD38" s="159">
        <v>19</v>
      </c>
      <c r="AE38" s="156">
        <v>8</v>
      </c>
      <c r="AF38" s="160"/>
      <c r="AG38" s="159"/>
      <c r="AH38" s="159"/>
      <c r="AI38" s="161"/>
      <c r="AJ38" s="160"/>
      <c r="AK38" s="159"/>
      <c r="AL38" s="160"/>
      <c r="AM38" s="161"/>
      <c r="AN38" s="160"/>
      <c r="AO38" s="160"/>
      <c r="AP38" s="160"/>
      <c r="AQ38" s="159"/>
      <c r="AR38" s="160"/>
      <c r="AS38" s="161"/>
      <c r="AT38" s="160"/>
      <c r="AU38" s="159"/>
      <c r="AV38" s="159"/>
      <c r="AW38" s="161"/>
      <c r="AX38" s="160"/>
      <c r="AY38" s="159"/>
      <c r="AZ38" s="159"/>
      <c r="BA38" s="159"/>
      <c r="BB38" s="229">
        <f t="shared" si="0"/>
        <v>26</v>
      </c>
      <c r="BC38" s="171" t="s">
        <v>184</v>
      </c>
    </row>
    <row r="39" spans="1:57" s="174" customFormat="1" ht="16.149999999999999" customHeight="1">
      <c r="A39" s="236" t="s">
        <v>151</v>
      </c>
      <c r="B39" s="235" t="s">
        <v>140</v>
      </c>
      <c r="C39" s="173" t="s">
        <v>142</v>
      </c>
      <c r="D39" s="230"/>
      <c r="E39" s="159"/>
      <c r="F39" s="156"/>
      <c r="G39" s="160"/>
      <c r="H39" s="230"/>
      <c r="I39" s="160"/>
      <c r="J39" s="156"/>
      <c r="K39" s="160"/>
      <c r="L39" s="230">
        <v>24</v>
      </c>
      <c r="M39" s="160">
        <v>19</v>
      </c>
      <c r="N39" s="159">
        <v>10</v>
      </c>
      <c r="O39" s="160"/>
      <c r="P39" s="160"/>
      <c r="Q39" s="230"/>
      <c r="R39" s="160"/>
      <c r="S39" s="161"/>
      <c r="T39" s="160"/>
      <c r="U39" s="230"/>
      <c r="V39" s="159"/>
      <c r="W39" s="161"/>
      <c r="X39" s="160"/>
      <c r="Y39" s="230"/>
      <c r="Z39" s="159"/>
      <c r="AA39" s="161"/>
      <c r="AB39" s="160"/>
      <c r="AC39" s="230"/>
      <c r="AD39" s="159"/>
      <c r="AE39" s="156"/>
      <c r="AF39" s="160"/>
      <c r="AG39" s="159"/>
      <c r="AH39" s="159"/>
      <c r="AI39" s="161"/>
      <c r="AJ39" s="160"/>
      <c r="AK39" s="159"/>
      <c r="AL39" s="160"/>
      <c r="AM39" s="161"/>
      <c r="AN39" s="160"/>
      <c r="AO39" s="160"/>
      <c r="AP39" s="160"/>
      <c r="AQ39" s="159"/>
      <c r="AR39" s="160"/>
      <c r="AS39" s="161"/>
      <c r="AT39" s="160"/>
      <c r="AU39" s="159"/>
      <c r="AV39" s="159"/>
      <c r="AW39" s="161"/>
      <c r="AX39" s="160"/>
      <c r="AY39" s="159"/>
      <c r="AZ39" s="159"/>
      <c r="BA39" s="159"/>
      <c r="BB39" s="229">
        <f t="shared" si="0"/>
        <v>24</v>
      </c>
      <c r="BC39" s="171" t="s">
        <v>173</v>
      </c>
    </row>
    <row r="40" spans="1:57" s="174" customFormat="1" ht="16.149999999999999" customHeight="1">
      <c r="A40" s="156">
        <v>33</v>
      </c>
      <c r="B40" s="165" t="s">
        <v>84</v>
      </c>
      <c r="C40" s="169" t="s">
        <v>43</v>
      </c>
      <c r="D40" s="230">
        <v>21</v>
      </c>
      <c r="E40" s="159">
        <v>-81</v>
      </c>
      <c r="F40" s="156">
        <v>15</v>
      </c>
      <c r="G40" s="160"/>
      <c r="H40" s="230"/>
      <c r="I40" s="160"/>
      <c r="J40" s="156"/>
      <c r="K40" s="160"/>
      <c r="L40" s="230"/>
      <c r="M40" s="160"/>
      <c r="N40" s="156"/>
      <c r="O40" s="160"/>
      <c r="P40" s="160"/>
      <c r="Q40" s="230"/>
      <c r="R40" s="160"/>
      <c r="S40" s="161"/>
      <c r="T40" s="160"/>
      <c r="U40" s="230"/>
      <c r="V40" s="160"/>
      <c r="W40" s="161"/>
      <c r="X40" s="160"/>
      <c r="Y40" s="230"/>
      <c r="Z40" s="160"/>
      <c r="AA40" s="161"/>
      <c r="AB40" s="160"/>
      <c r="AC40" s="230"/>
      <c r="AD40" s="159"/>
      <c r="AE40" s="156"/>
      <c r="AF40" s="160"/>
      <c r="AG40" s="159"/>
      <c r="AH40" s="159"/>
      <c r="AI40" s="161"/>
      <c r="AJ40" s="160"/>
      <c r="AK40" s="159"/>
      <c r="AL40" s="159"/>
      <c r="AM40" s="161"/>
      <c r="AN40" s="160"/>
      <c r="AO40" s="160"/>
      <c r="AP40" s="160"/>
      <c r="AQ40" s="159"/>
      <c r="AR40" s="159"/>
      <c r="AS40" s="161"/>
      <c r="AT40" s="160"/>
      <c r="AU40" s="159"/>
      <c r="AV40" s="159"/>
      <c r="AW40" s="161"/>
      <c r="AX40" s="160"/>
      <c r="AY40" s="159"/>
      <c r="AZ40" s="159"/>
      <c r="BA40" s="159"/>
      <c r="BB40" s="229">
        <f t="shared" si="0"/>
        <v>21</v>
      </c>
      <c r="BC40" s="171" t="s">
        <v>185</v>
      </c>
    </row>
    <row r="41" spans="1:57" s="174" customFormat="1" ht="16.149999999999999" customHeight="1">
      <c r="A41" s="156">
        <v>8</v>
      </c>
      <c r="B41" s="165" t="s">
        <v>129</v>
      </c>
      <c r="C41" s="173" t="s">
        <v>130</v>
      </c>
      <c r="D41" s="230"/>
      <c r="E41" s="159"/>
      <c r="F41" s="156"/>
      <c r="G41" s="160"/>
      <c r="H41" s="230">
        <v>18</v>
      </c>
      <c r="I41" s="159">
        <v>-8</v>
      </c>
      <c r="J41" s="156">
        <v>22</v>
      </c>
      <c r="K41" s="160"/>
      <c r="L41" s="230"/>
      <c r="M41" s="159"/>
      <c r="N41" s="156"/>
      <c r="O41" s="160"/>
      <c r="P41" s="160"/>
      <c r="Q41" s="230"/>
      <c r="R41" s="159"/>
      <c r="S41" s="161"/>
      <c r="T41" s="160"/>
      <c r="U41" s="230"/>
      <c r="V41" s="159"/>
      <c r="W41" s="161"/>
      <c r="X41" s="160"/>
      <c r="Y41" s="230"/>
      <c r="Z41" s="160"/>
      <c r="AA41" s="161"/>
      <c r="AB41" s="160"/>
      <c r="AC41" s="230"/>
      <c r="AD41" s="160"/>
      <c r="AE41" s="156"/>
      <c r="AF41" s="160"/>
      <c r="AG41" s="159"/>
      <c r="AH41" s="159"/>
      <c r="AI41" s="161"/>
      <c r="AJ41" s="160"/>
      <c r="AK41" s="159"/>
      <c r="AL41" s="160"/>
      <c r="AM41" s="161"/>
      <c r="AN41" s="160"/>
      <c r="AO41" s="160"/>
      <c r="AP41" s="160"/>
      <c r="AQ41" s="159"/>
      <c r="AR41" s="159"/>
      <c r="AS41" s="161"/>
      <c r="AT41" s="160"/>
      <c r="AU41" s="159"/>
      <c r="AV41" s="159"/>
      <c r="AW41" s="161"/>
      <c r="AX41" s="160"/>
      <c r="AY41" s="159"/>
      <c r="AZ41" s="159"/>
      <c r="BA41" s="159"/>
      <c r="BB41" s="229">
        <f t="shared" si="0"/>
        <v>18</v>
      </c>
      <c r="BC41" s="171" t="s">
        <v>186</v>
      </c>
    </row>
    <row r="42" spans="1:57" s="174" customFormat="1" ht="16.149999999999999" customHeight="1">
      <c r="A42" s="236" t="s">
        <v>170</v>
      </c>
      <c r="B42" s="156" t="s">
        <v>167</v>
      </c>
      <c r="C42" s="173" t="s">
        <v>168</v>
      </c>
      <c r="D42" s="230"/>
      <c r="E42" s="159"/>
      <c r="F42" s="156"/>
      <c r="G42" s="160"/>
      <c r="H42" s="230"/>
      <c r="I42" s="160"/>
      <c r="J42" s="156"/>
      <c r="K42" s="160"/>
      <c r="L42" s="230"/>
      <c r="M42" s="160"/>
      <c r="N42" s="156"/>
      <c r="O42" s="160"/>
      <c r="P42" s="160"/>
      <c r="Q42" s="230"/>
      <c r="R42" s="160"/>
      <c r="S42" s="161"/>
      <c r="T42" s="160"/>
      <c r="U42" s="230"/>
      <c r="V42" s="159"/>
      <c r="W42" s="161"/>
      <c r="X42" s="160"/>
      <c r="Y42" s="230">
        <v>16</v>
      </c>
      <c r="Z42" s="159">
        <v>-41</v>
      </c>
      <c r="AA42" s="161">
        <v>19</v>
      </c>
      <c r="AB42" s="160"/>
      <c r="AC42" s="230"/>
      <c r="AD42" s="159"/>
      <c r="AE42" s="156"/>
      <c r="AF42" s="160"/>
      <c r="AG42" s="159"/>
      <c r="AH42" s="159"/>
      <c r="AI42" s="161"/>
      <c r="AJ42" s="160"/>
      <c r="AK42" s="159"/>
      <c r="AL42" s="160"/>
      <c r="AM42" s="161"/>
      <c r="AN42" s="160"/>
      <c r="AO42" s="160"/>
      <c r="AP42" s="160"/>
      <c r="AQ42" s="159"/>
      <c r="AR42" s="160"/>
      <c r="AS42" s="161"/>
      <c r="AT42" s="160"/>
      <c r="AU42" s="159"/>
      <c r="AV42" s="159"/>
      <c r="AW42" s="161"/>
      <c r="AX42" s="160"/>
      <c r="AY42" s="159"/>
      <c r="AZ42" s="159"/>
      <c r="BA42" s="159"/>
      <c r="BB42" s="229">
        <f t="shared" si="0"/>
        <v>16</v>
      </c>
      <c r="BC42" s="171" t="s">
        <v>187</v>
      </c>
    </row>
    <row r="43" spans="1:57" s="174" customFormat="1" ht="16.149999999999999" customHeight="1">
      <c r="A43" s="235" t="s">
        <v>150</v>
      </c>
      <c r="B43" s="168" t="s">
        <v>141</v>
      </c>
      <c r="C43" s="173" t="s">
        <v>142</v>
      </c>
      <c r="D43" s="230"/>
      <c r="E43" s="159"/>
      <c r="F43" s="156"/>
      <c r="G43" s="160"/>
      <c r="H43" s="230"/>
      <c r="I43" s="160"/>
      <c r="J43" s="156"/>
      <c r="K43" s="160"/>
      <c r="L43" s="230">
        <v>16</v>
      </c>
      <c r="M43" s="159">
        <v>-176</v>
      </c>
      <c r="N43" s="156">
        <v>19</v>
      </c>
      <c r="O43" s="160"/>
      <c r="P43" s="160"/>
      <c r="Q43" s="230"/>
      <c r="R43" s="160"/>
      <c r="S43" s="161"/>
      <c r="T43" s="160"/>
      <c r="U43" s="230"/>
      <c r="V43" s="159"/>
      <c r="W43" s="161"/>
      <c r="X43" s="160"/>
      <c r="Y43" s="230"/>
      <c r="Z43" s="159"/>
      <c r="AA43" s="161"/>
      <c r="AB43" s="160"/>
      <c r="AC43" s="230"/>
      <c r="AD43" s="159"/>
      <c r="AE43" s="156"/>
      <c r="AF43" s="160"/>
      <c r="AG43" s="159"/>
      <c r="AH43" s="159"/>
      <c r="AI43" s="161"/>
      <c r="AJ43" s="160"/>
      <c r="AK43" s="159"/>
      <c r="AL43" s="160"/>
      <c r="AM43" s="161"/>
      <c r="AN43" s="160"/>
      <c r="AO43" s="160"/>
      <c r="AP43" s="160"/>
      <c r="AQ43" s="159"/>
      <c r="AR43" s="160"/>
      <c r="AS43" s="161"/>
      <c r="AT43" s="160"/>
      <c r="AU43" s="159"/>
      <c r="AV43" s="159"/>
      <c r="AW43" s="161"/>
      <c r="AX43" s="160"/>
      <c r="AY43" s="159"/>
      <c r="AZ43" s="159"/>
      <c r="BA43" s="159"/>
      <c r="BB43" s="229">
        <f t="shared" si="0"/>
        <v>16</v>
      </c>
      <c r="BC43" s="171" t="s">
        <v>187</v>
      </c>
    </row>
    <row r="44" spans="1:57" s="174" customFormat="1" ht="16.149999999999999" customHeight="1">
      <c r="A44" s="156">
        <v>36</v>
      </c>
      <c r="B44" s="165" t="s">
        <v>28</v>
      </c>
      <c r="C44" s="158" t="s">
        <v>29</v>
      </c>
      <c r="D44" s="230"/>
      <c r="E44" s="159"/>
      <c r="F44" s="156"/>
      <c r="G44" s="160"/>
      <c r="H44" s="230"/>
      <c r="I44" s="160"/>
      <c r="J44" s="156"/>
      <c r="K44" s="160"/>
      <c r="L44" s="230"/>
      <c r="M44" s="159"/>
      <c r="N44" s="156"/>
      <c r="O44" s="160"/>
      <c r="P44" s="160"/>
      <c r="Q44" s="230"/>
      <c r="R44" s="159"/>
      <c r="S44" s="161"/>
      <c r="T44" s="160"/>
      <c r="U44" s="230"/>
      <c r="V44" s="160"/>
      <c r="W44" s="161"/>
      <c r="X44" s="160"/>
      <c r="Y44" s="230">
        <v>4</v>
      </c>
      <c r="Z44" s="159">
        <v>-177</v>
      </c>
      <c r="AA44" s="161">
        <v>20</v>
      </c>
      <c r="AB44" s="160"/>
      <c r="AC44" s="230"/>
      <c r="AD44" s="160"/>
      <c r="AE44" s="156"/>
      <c r="AF44" s="160"/>
      <c r="AG44" s="159"/>
      <c r="AH44" s="160"/>
      <c r="AI44" s="161"/>
      <c r="AJ44" s="160"/>
      <c r="AK44" s="159"/>
      <c r="AL44" s="160"/>
      <c r="AM44" s="161"/>
      <c r="AN44" s="160"/>
      <c r="AO44" s="160"/>
      <c r="AP44" s="160"/>
      <c r="AQ44" s="159"/>
      <c r="AR44" s="160"/>
      <c r="AS44" s="161"/>
      <c r="AT44" s="160"/>
      <c r="AU44" s="159"/>
      <c r="AV44" s="160"/>
      <c r="AW44" s="161"/>
      <c r="AX44" s="160"/>
      <c r="AY44" s="159"/>
      <c r="AZ44" s="159"/>
      <c r="BA44" s="159"/>
      <c r="BB44" s="229">
        <f t="shared" si="0"/>
        <v>4</v>
      </c>
      <c r="BC44" s="171" t="s">
        <v>188</v>
      </c>
    </row>
    <row r="45" spans="1:57" s="174" customFormat="1" ht="16.149999999999999" customHeight="1">
      <c r="A45" s="156">
        <v>11</v>
      </c>
      <c r="B45" s="168" t="s">
        <v>64</v>
      </c>
      <c r="C45" s="158" t="s">
        <v>58</v>
      </c>
      <c r="D45" s="159"/>
      <c r="E45" s="159"/>
      <c r="F45" s="159"/>
      <c r="G45" s="160"/>
      <c r="H45" s="230"/>
      <c r="I45" s="159"/>
      <c r="J45" s="156"/>
      <c r="K45" s="160"/>
      <c r="L45" s="230"/>
      <c r="M45" s="160"/>
      <c r="N45" s="156"/>
      <c r="O45" s="160"/>
      <c r="P45" s="160"/>
      <c r="Q45" s="230"/>
      <c r="R45" s="160"/>
      <c r="S45" s="161"/>
      <c r="T45" s="160"/>
      <c r="U45" s="230"/>
      <c r="V45" s="160"/>
      <c r="W45" s="161"/>
      <c r="X45" s="160"/>
      <c r="Y45" s="230"/>
      <c r="Z45" s="160"/>
      <c r="AA45" s="161"/>
      <c r="AB45" s="160"/>
      <c r="AC45" s="230"/>
      <c r="AD45" s="159"/>
      <c r="AE45" s="156"/>
      <c r="AF45" s="160"/>
      <c r="AG45" s="159"/>
      <c r="AH45" s="160"/>
      <c r="AI45" s="161"/>
      <c r="AJ45" s="160"/>
      <c r="AK45" s="159"/>
      <c r="AL45" s="159"/>
      <c r="AM45" s="161"/>
      <c r="AN45" s="160"/>
      <c r="AO45" s="160"/>
      <c r="AP45" s="160"/>
      <c r="AQ45" s="159"/>
      <c r="AR45" s="159"/>
      <c r="AS45" s="161"/>
      <c r="AT45" s="160"/>
      <c r="AU45" s="159"/>
      <c r="AV45" s="160"/>
      <c r="AW45" s="161"/>
      <c r="AX45" s="160"/>
      <c r="AY45" s="159"/>
      <c r="AZ45" s="159"/>
      <c r="BA45" s="159"/>
      <c r="BB45" s="229">
        <f t="shared" si="0"/>
        <v>0</v>
      </c>
      <c r="BC45" s="171"/>
    </row>
    <row r="46" spans="1:57" s="164" customFormat="1" ht="15" customHeight="1">
      <c r="A46" s="269" t="s">
        <v>102</v>
      </c>
      <c r="B46" s="270"/>
      <c r="C46" s="271"/>
      <c r="D46" s="177">
        <v>20</v>
      </c>
      <c r="E46" s="199"/>
      <c r="F46" s="200"/>
      <c r="G46" s="208"/>
      <c r="H46" s="177">
        <v>23</v>
      </c>
      <c r="I46" s="199"/>
      <c r="J46" s="201"/>
      <c r="K46" s="208"/>
      <c r="L46" s="177">
        <v>19</v>
      </c>
      <c r="M46" s="202"/>
      <c r="N46" s="200"/>
      <c r="O46" s="208"/>
      <c r="P46" s="200"/>
      <c r="Q46" s="210">
        <v>10</v>
      </c>
      <c r="R46" s="202"/>
      <c r="S46" s="200"/>
      <c r="T46" s="208"/>
      <c r="U46" s="210">
        <v>18</v>
      </c>
      <c r="V46" s="199"/>
      <c r="W46" s="202"/>
      <c r="X46" s="208"/>
      <c r="Y46" s="177">
        <v>20</v>
      </c>
      <c r="Z46" s="200"/>
      <c r="AA46" s="200"/>
      <c r="AB46" s="208"/>
      <c r="AC46" s="251">
        <v>18</v>
      </c>
      <c r="AD46" s="199"/>
      <c r="AE46" s="200"/>
      <c r="AF46" s="208"/>
      <c r="AG46" s="177"/>
      <c r="AH46" s="203"/>
      <c r="AI46" s="203"/>
      <c r="AJ46" s="211"/>
      <c r="AK46" s="177"/>
      <c r="AL46" s="203"/>
      <c r="AM46" s="203"/>
      <c r="AN46" s="203"/>
      <c r="AO46" s="207"/>
      <c r="AP46" s="212"/>
      <c r="AQ46" s="177"/>
      <c r="AR46" s="203"/>
      <c r="AS46" s="203"/>
      <c r="AT46" s="203"/>
      <c r="AU46" s="177"/>
      <c r="AV46" s="204"/>
      <c r="AW46" s="203"/>
      <c r="AX46" s="213"/>
      <c r="AY46" s="177"/>
      <c r="AZ46" s="205"/>
      <c r="BA46" s="205"/>
      <c r="BB46" s="206"/>
      <c r="BC46" s="205"/>
      <c r="BD46" s="163"/>
      <c r="BE46" s="163"/>
    </row>
    <row r="47" spans="1:57" s="164" customFormat="1" ht="15" customHeight="1">
      <c r="A47" s="269" t="s">
        <v>121</v>
      </c>
      <c r="B47" s="270"/>
      <c r="C47" s="271"/>
      <c r="D47" s="214">
        <v>60</v>
      </c>
      <c r="E47" s="199"/>
      <c r="F47" s="200"/>
      <c r="G47" s="200"/>
      <c r="H47" s="214">
        <v>69</v>
      </c>
      <c r="I47" s="199"/>
      <c r="J47" s="201"/>
      <c r="K47" s="200"/>
      <c r="L47" s="214">
        <v>57</v>
      </c>
      <c r="M47" s="202"/>
      <c r="N47" s="200"/>
      <c r="O47" s="200"/>
      <c r="P47" s="200"/>
      <c r="Q47" s="214">
        <v>30</v>
      </c>
      <c r="R47" s="202"/>
      <c r="S47" s="200"/>
      <c r="T47" s="200"/>
      <c r="U47" s="214">
        <v>54</v>
      </c>
      <c r="V47" s="199"/>
      <c r="W47" s="202"/>
      <c r="X47" s="200"/>
      <c r="Y47" s="214">
        <v>60</v>
      </c>
      <c r="Z47" s="200"/>
      <c r="AA47" s="200"/>
      <c r="AB47" s="200"/>
      <c r="AC47" s="214">
        <v>54</v>
      </c>
      <c r="AD47" s="199"/>
      <c r="AE47" s="200"/>
      <c r="AF47" s="200"/>
      <c r="AG47" s="209"/>
      <c r="AH47" s="203"/>
      <c r="AI47" s="203"/>
      <c r="AJ47" s="203"/>
      <c r="AK47" s="209"/>
      <c r="AL47" s="203"/>
      <c r="AM47" s="203"/>
      <c r="AN47" s="203"/>
      <c r="AO47" s="203"/>
      <c r="AP47" s="203"/>
      <c r="AQ47" s="209"/>
      <c r="AR47" s="203"/>
      <c r="AS47" s="203"/>
      <c r="AT47" s="203"/>
      <c r="AU47" s="209"/>
      <c r="AV47" s="204"/>
      <c r="AW47" s="203"/>
      <c r="AX47" s="205"/>
      <c r="AY47" s="209"/>
      <c r="AZ47" s="205"/>
      <c r="BA47" s="205"/>
      <c r="BB47" s="209"/>
      <c r="BC47" s="205"/>
      <c r="BD47" s="163"/>
      <c r="BE47" s="163"/>
    </row>
    <row r="48" spans="1:57" s="131" customFormat="1" ht="16.149999999999999" customHeight="1">
      <c r="A48" s="178"/>
      <c r="B48" s="179" t="s">
        <v>103</v>
      </c>
      <c r="C48" s="179"/>
      <c r="D48" s="114"/>
      <c r="E48" s="115"/>
      <c r="F48" s="180"/>
      <c r="G48" s="180"/>
      <c r="H48" s="114"/>
      <c r="I48" s="117"/>
      <c r="J48" s="120"/>
      <c r="K48" s="120"/>
      <c r="L48" s="114"/>
      <c r="M48" s="119"/>
      <c r="N48" s="120"/>
      <c r="O48" s="120"/>
      <c r="P48" s="120"/>
      <c r="Q48" s="114"/>
      <c r="R48" s="119"/>
      <c r="S48" s="120"/>
      <c r="T48" s="120"/>
      <c r="U48" s="128"/>
      <c r="V48" s="117"/>
      <c r="W48" s="119"/>
      <c r="X48" s="120"/>
      <c r="Y48" s="181"/>
      <c r="Z48" s="120"/>
      <c r="AA48" s="120"/>
      <c r="AB48" s="120"/>
      <c r="AC48" s="252"/>
      <c r="AD48" s="117"/>
      <c r="AE48" s="120"/>
      <c r="AF48" s="120"/>
      <c r="AG48" s="126"/>
      <c r="AH48" s="126"/>
      <c r="AI48" s="126"/>
      <c r="AJ48" s="126"/>
      <c r="AK48" s="182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63"/>
      <c r="BE48" s="163"/>
    </row>
    <row r="49" spans="1:55" ht="46.5">
      <c r="A49" s="113"/>
      <c r="B49" s="96"/>
      <c r="C49" s="96"/>
      <c r="D49" s="114"/>
      <c r="E49" s="115"/>
      <c r="F49" s="116" t="s">
        <v>65</v>
      </c>
      <c r="G49" s="116"/>
      <c r="H49" s="114"/>
      <c r="I49" s="117"/>
      <c r="J49" s="118"/>
      <c r="K49" s="118"/>
      <c r="L49" s="114"/>
      <c r="M49" s="119"/>
      <c r="N49" s="120"/>
      <c r="O49" s="120"/>
      <c r="P49" s="118"/>
      <c r="Q49" s="114"/>
      <c r="R49" s="119"/>
      <c r="S49" s="118"/>
      <c r="T49" s="118"/>
      <c r="V49" s="117"/>
      <c r="W49" s="119"/>
      <c r="X49" s="118"/>
      <c r="Y49" s="121"/>
      <c r="Z49" s="118"/>
      <c r="AA49" s="118"/>
      <c r="AB49" s="118"/>
      <c r="AC49" s="252"/>
      <c r="AD49" s="117"/>
      <c r="AE49" s="118"/>
      <c r="AF49" s="118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122"/>
      <c r="AX49" s="99"/>
      <c r="AY49" s="99"/>
      <c r="AZ49" s="99"/>
      <c r="BA49" s="99"/>
      <c r="BB49" s="99"/>
      <c r="BC49" s="99"/>
    </row>
    <row r="50" spans="1:55">
      <c r="A50" s="113"/>
      <c r="B50" s="123"/>
      <c r="C50" s="96"/>
      <c r="D50" s="114"/>
      <c r="E50" s="115"/>
      <c r="F50" s="116"/>
      <c r="G50" s="116"/>
      <c r="H50" s="114"/>
      <c r="I50" s="117"/>
      <c r="J50" s="118"/>
      <c r="K50" s="118"/>
      <c r="L50" s="114"/>
      <c r="M50" s="119"/>
      <c r="N50" s="120"/>
      <c r="O50" s="120"/>
      <c r="P50" s="118"/>
      <c r="Q50" s="114"/>
      <c r="R50" s="119"/>
      <c r="S50" s="118"/>
      <c r="T50" s="118"/>
      <c r="V50" s="117"/>
      <c r="W50" s="119"/>
      <c r="X50" s="118"/>
      <c r="Y50" s="121"/>
      <c r="Z50" s="118"/>
      <c r="AA50" s="118"/>
      <c r="AB50" s="118"/>
      <c r="AC50" s="252"/>
      <c r="AD50" s="117"/>
      <c r="AE50" s="118"/>
      <c r="AF50" s="118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</row>
    <row r="51" spans="1:55">
      <c r="A51" s="113"/>
      <c r="B51" s="123" t="s">
        <v>104</v>
      </c>
      <c r="C51" s="96"/>
      <c r="D51" s="114"/>
      <c r="E51" s="115"/>
      <c r="F51" s="116"/>
      <c r="G51" s="116"/>
      <c r="H51" s="114"/>
      <c r="I51" s="117"/>
      <c r="J51" s="118"/>
      <c r="K51" s="118"/>
      <c r="L51" s="114"/>
      <c r="M51" s="119"/>
      <c r="N51" s="120"/>
      <c r="O51" s="120"/>
      <c r="P51" s="118"/>
      <c r="Q51" s="114"/>
      <c r="R51" s="119"/>
      <c r="S51" s="118"/>
      <c r="T51" s="118"/>
      <c r="V51" s="117"/>
      <c r="W51" s="119"/>
      <c r="X51" s="118"/>
      <c r="Y51" s="121"/>
      <c r="Z51" s="118"/>
      <c r="AA51" s="118"/>
      <c r="AB51" s="118"/>
      <c r="AC51" s="252"/>
      <c r="AD51" s="117"/>
      <c r="AE51" s="118"/>
      <c r="AF51" s="118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</row>
    <row r="52" spans="1:55" ht="15.75" thickBot="1">
      <c r="A52" s="113"/>
      <c r="B52" s="124"/>
      <c r="C52" s="96"/>
      <c r="D52" s="114"/>
      <c r="E52" s="115"/>
      <c r="F52" s="116"/>
      <c r="G52" s="116"/>
      <c r="H52" s="114"/>
      <c r="I52" s="117"/>
      <c r="J52" s="118"/>
      <c r="K52" s="118"/>
      <c r="L52" s="114"/>
      <c r="M52" s="119"/>
      <c r="N52" s="120"/>
      <c r="O52" s="120"/>
      <c r="P52" s="114"/>
      <c r="Q52" s="114"/>
      <c r="R52" s="114"/>
      <c r="S52" s="114"/>
      <c r="T52" s="114"/>
      <c r="V52" s="117"/>
      <c r="W52" s="119"/>
      <c r="X52" s="118"/>
      <c r="Y52" s="121"/>
      <c r="Z52" s="118"/>
      <c r="AA52" s="118"/>
      <c r="AB52" s="118"/>
      <c r="AC52" s="252"/>
      <c r="AD52" s="117"/>
      <c r="AE52" s="118"/>
      <c r="AF52" s="118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127"/>
      <c r="AT52" s="99"/>
      <c r="AU52" s="99" t="s">
        <v>105</v>
      </c>
      <c r="AV52" s="99"/>
      <c r="AW52" s="99"/>
      <c r="AX52" s="99"/>
      <c r="AY52" s="99"/>
      <c r="AZ52" s="99"/>
      <c r="BA52" s="99"/>
      <c r="BB52" s="99"/>
      <c r="BC52" s="99"/>
    </row>
    <row r="53" spans="1:55" s="100" customFormat="1" ht="15.75" thickBot="1">
      <c r="A53" s="113"/>
      <c r="B53" s="124"/>
      <c r="C53" s="96"/>
      <c r="D53" s="114"/>
      <c r="E53" s="115"/>
      <c r="F53" s="116"/>
      <c r="G53" s="116"/>
      <c r="H53" s="114"/>
      <c r="I53" s="117"/>
      <c r="J53" s="118"/>
      <c r="K53" s="118"/>
      <c r="L53" s="114"/>
      <c r="M53" s="117"/>
      <c r="N53" s="120"/>
      <c r="O53" s="120"/>
      <c r="P53" s="99"/>
      <c r="Q53" s="125"/>
      <c r="R53" s="99"/>
      <c r="S53" s="99"/>
      <c r="T53" s="99"/>
      <c r="U53" s="128"/>
      <c r="V53" s="117"/>
      <c r="W53" s="119"/>
      <c r="X53" s="118"/>
      <c r="Y53" s="121"/>
      <c r="Z53" s="118"/>
      <c r="AA53" s="118"/>
      <c r="AB53" s="118"/>
      <c r="AC53" s="252"/>
      <c r="AD53" s="117"/>
      <c r="AE53" s="118"/>
      <c r="AF53" s="118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</row>
    <row r="62" spans="1:55">
      <c r="F62" s="84">
        <v>60</v>
      </c>
    </row>
    <row r="63" spans="1:55">
      <c r="F63" s="84">
        <v>69</v>
      </c>
    </row>
    <row r="64" spans="1:55">
      <c r="F64" s="84">
        <v>57</v>
      </c>
    </row>
    <row r="65" spans="6:56">
      <c r="F65" s="84">
        <v>30</v>
      </c>
    </row>
    <row r="66" spans="6:56">
      <c r="F66" s="84">
        <v>54</v>
      </c>
    </row>
    <row r="67" spans="6:56">
      <c r="F67" s="84">
        <v>48</v>
      </c>
    </row>
    <row r="68" spans="6:56">
      <c r="F68" s="84">
        <v>54</v>
      </c>
      <c r="H68" s="128"/>
      <c r="I68" s="97"/>
      <c r="J68" s="84"/>
      <c r="K68" s="84"/>
      <c r="M68" s="129"/>
      <c r="N68" s="86"/>
      <c r="O68" s="86"/>
      <c r="P68" s="87"/>
      <c r="Q68" s="98"/>
      <c r="R68" s="88"/>
      <c r="S68" s="88"/>
      <c r="T68" s="87"/>
      <c r="U68" s="242"/>
      <c r="V68" s="86"/>
      <c r="W68" s="86"/>
      <c r="X68" s="87"/>
      <c r="Y68" s="98"/>
      <c r="AB68" s="87"/>
      <c r="AC68" s="254"/>
      <c r="AF68" s="130"/>
      <c r="AG68" s="86"/>
      <c r="AH68" s="86"/>
      <c r="AI68" s="86"/>
      <c r="AJ68" s="87"/>
      <c r="AK68" s="98"/>
      <c r="AL68" s="86"/>
      <c r="AM68" s="86"/>
      <c r="BD68" s="89"/>
    </row>
    <row r="69" spans="6:56">
      <c r="H69" s="128"/>
      <c r="I69" s="97"/>
      <c r="J69" s="84"/>
      <c r="K69" s="84"/>
      <c r="M69" s="93"/>
      <c r="N69" s="86"/>
      <c r="O69" s="86"/>
      <c r="P69" s="87"/>
      <c r="Q69" s="93"/>
      <c r="R69" s="88"/>
      <c r="S69" s="88"/>
      <c r="T69" s="87"/>
      <c r="U69" s="242"/>
      <c r="V69" s="86"/>
      <c r="W69" s="86"/>
      <c r="X69" s="87"/>
      <c r="Y69" s="98"/>
      <c r="AB69" s="87"/>
      <c r="AC69" s="254"/>
      <c r="AF69" s="130"/>
      <c r="AG69" s="86"/>
      <c r="AH69" s="86"/>
      <c r="AI69" s="86"/>
      <c r="AJ69" s="87"/>
      <c r="AK69" s="98"/>
      <c r="AL69" s="86"/>
      <c r="AM69" s="86"/>
      <c r="BD69" s="89"/>
    </row>
    <row r="70" spans="6:56" ht="15.75">
      <c r="F70" s="116">
        <v>372</v>
      </c>
      <c r="H70" s="128"/>
      <c r="I70" s="83">
        <v>200</v>
      </c>
      <c r="J70" s="84"/>
      <c r="K70" s="84"/>
      <c r="M70" s="83">
        <v>230</v>
      </c>
      <c r="N70" s="86"/>
      <c r="O70" s="86"/>
      <c r="P70" s="87"/>
      <c r="Q70" s="89"/>
      <c r="R70" s="83">
        <v>190</v>
      </c>
      <c r="S70" s="88"/>
      <c r="T70" s="89"/>
      <c r="V70" s="83">
        <v>100</v>
      </c>
      <c r="W70" s="86"/>
      <c r="X70" s="87"/>
      <c r="Y70" s="89"/>
      <c r="Z70" s="83">
        <v>180</v>
      </c>
      <c r="AB70" s="87"/>
      <c r="AC70" s="255"/>
      <c r="AD70" s="91">
        <v>200</v>
      </c>
      <c r="AF70" s="130"/>
      <c r="AH70" s="83">
        <v>180</v>
      </c>
      <c r="AI70" s="86"/>
      <c r="AJ70" s="87"/>
      <c r="AL70" s="83">
        <v>200</v>
      </c>
      <c r="AM70" s="86"/>
      <c r="AO70" s="83">
        <v>250</v>
      </c>
      <c r="AR70" s="83">
        <v>200</v>
      </c>
      <c r="AV70" s="83">
        <v>200</v>
      </c>
      <c r="AZ70" s="83">
        <v>210</v>
      </c>
      <c r="BC70" s="83">
        <v>210</v>
      </c>
      <c r="BD70" s="89"/>
    </row>
    <row r="71" spans="6:56" ht="15.75">
      <c r="F71" s="248">
        <v>70</v>
      </c>
      <c r="H71" s="128"/>
      <c r="I71" s="90">
        <v>20</v>
      </c>
      <c r="M71" s="90">
        <v>23</v>
      </c>
      <c r="N71" s="98"/>
      <c r="O71" s="86"/>
      <c r="P71" s="87"/>
      <c r="Q71" s="89"/>
      <c r="R71" s="90">
        <v>19</v>
      </c>
      <c r="S71" s="88"/>
      <c r="T71" s="89"/>
      <c r="V71" s="90">
        <v>10</v>
      </c>
      <c r="W71" s="86"/>
      <c r="X71" s="87"/>
      <c r="Y71" s="89"/>
      <c r="Z71" s="90">
        <v>18</v>
      </c>
      <c r="AB71" s="87"/>
      <c r="AC71" s="255"/>
      <c r="AD71" s="90">
        <v>16</v>
      </c>
      <c r="AF71" s="130"/>
      <c r="AH71" s="90">
        <v>18</v>
      </c>
      <c r="AI71" s="86"/>
      <c r="AJ71" s="87"/>
      <c r="AL71" s="90">
        <v>20</v>
      </c>
      <c r="AM71" s="86"/>
      <c r="AO71" s="90">
        <v>25</v>
      </c>
      <c r="AR71" s="90">
        <v>20</v>
      </c>
      <c r="AV71" s="90">
        <v>20</v>
      </c>
      <c r="AZ71" s="90">
        <v>21</v>
      </c>
      <c r="BC71" s="90">
        <v>21</v>
      </c>
      <c r="BD71" s="89"/>
    </row>
    <row r="72" spans="6:56">
      <c r="H72" s="128"/>
      <c r="I72" s="93" t="s">
        <v>3</v>
      </c>
      <c r="J72" s="84"/>
      <c r="K72" s="84"/>
      <c r="M72" s="93" t="s">
        <v>4</v>
      </c>
      <c r="N72" s="86"/>
      <c r="O72" s="86"/>
      <c r="P72" s="87"/>
      <c r="Q72" s="89"/>
      <c r="R72" s="93" t="s">
        <v>5</v>
      </c>
      <c r="S72" s="88"/>
      <c r="T72" s="89"/>
      <c r="V72" s="93" t="s">
        <v>6</v>
      </c>
      <c r="W72" s="86"/>
      <c r="X72" s="87"/>
      <c r="Y72" s="89"/>
      <c r="Z72" s="93" t="s">
        <v>7</v>
      </c>
      <c r="AB72" s="87"/>
      <c r="AC72" s="255"/>
      <c r="AD72" s="93" t="s">
        <v>8</v>
      </c>
      <c r="AF72" s="130"/>
      <c r="AH72" s="93" t="s">
        <v>9</v>
      </c>
      <c r="AI72" s="86"/>
      <c r="AJ72" s="87"/>
      <c r="AL72" s="93" t="s">
        <v>10</v>
      </c>
      <c r="AM72" s="86"/>
      <c r="AO72" s="93" t="s">
        <v>12</v>
      </c>
      <c r="AR72" s="93" t="s">
        <v>11</v>
      </c>
      <c r="AV72" s="93" t="s">
        <v>12</v>
      </c>
      <c r="AZ72" s="93" t="s">
        <v>13</v>
      </c>
      <c r="BC72" s="93" t="s">
        <v>14</v>
      </c>
      <c r="BD72" s="89"/>
    </row>
    <row r="73" spans="6:56">
      <c r="H73" s="128"/>
      <c r="I73" s="93">
        <v>100</v>
      </c>
      <c r="J73" s="84"/>
      <c r="K73" s="84"/>
      <c r="M73" s="93">
        <v>110</v>
      </c>
      <c r="N73" s="86"/>
      <c r="O73" s="86"/>
      <c r="P73" s="87"/>
      <c r="Q73" s="89"/>
      <c r="R73" s="93">
        <v>95</v>
      </c>
      <c r="S73" s="88"/>
      <c r="T73" s="89"/>
      <c r="V73" s="93">
        <v>50</v>
      </c>
      <c r="W73" s="86"/>
      <c r="X73" s="87"/>
      <c r="Y73" s="89"/>
      <c r="Z73" s="93">
        <v>90</v>
      </c>
      <c r="AB73" s="87"/>
      <c r="AC73" s="255"/>
      <c r="AD73" s="93">
        <v>100</v>
      </c>
      <c r="AF73" s="130"/>
      <c r="AH73" s="93">
        <v>90</v>
      </c>
      <c r="AI73" s="86"/>
      <c r="AJ73" s="87"/>
      <c r="AL73" s="93">
        <v>95</v>
      </c>
      <c r="AM73" s="86"/>
      <c r="AO73" s="93">
        <v>120</v>
      </c>
      <c r="AR73" s="93">
        <v>95</v>
      </c>
      <c r="AV73" s="93">
        <v>95</v>
      </c>
      <c r="AZ73" s="93">
        <v>100</v>
      </c>
      <c r="BC73" s="93">
        <v>100</v>
      </c>
      <c r="BD73" s="89"/>
    </row>
    <row r="74" spans="6:56">
      <c r="H74" s="128"/>
      <c r="I74" s="93">
        <v>60</v>
      </c>
      <c r="J74" s="84"/>
      <c r="K74" s="84"/>
      <c r="M74" s="93">
        <v>70</v>
      </c>
      <c r="N74" s="86"/>
      <c r="O74" s="86"/>
      <c r="P74" s="87"/>
      <c r="Q74" s="89"/>
      <c r="R74" s="93">
        <v>55</v>
      </c>
      <c r="S74" s="88"/>
      <c r="T74" s="89"/>
      <c r="V74" s="93">
        <v>35</v>
      </c>
      <c r="W74" s="86"/>
      <c r="X74" s="87"/>
      <c r="Y74" s="89"/>
      <c r="Z74" s="93">
        <v>55</v>
      </c>
      <c r="AB74" s="87"/>
      <c r="AC74" s="255"/>
      <c r="AD74" s="93">
        <v>60</v>
      </c>
      <c r="AF74" s="130"/>
      <c r="AH74" s="93">
        <v>55</v>
      </c>
      <c r="AI74" s="86"/>
      <c r="AJ74" s="87"/>
      <c r="AL74" s="93">
        <v>55</v>
      </c>
      <c r="AM74" s="86"/>
      <c r="AO74" s="93">
        <v>70</v>
      </c>
      <c r="AR74" s="93">
        <v>55</v>
      </c>
      <c r="AV74" s="93">
        <v>55</v>
      </c>
      <c r="AZ74" s="93">
        <v>65</v>
      </c>
      <c r="BC74" s="93">
        <v>65</v>
      </c>
      <c r="BD74" s="89"/>
    </row>
    <row r="75" spans="6:56">
      <c r="H75" s="128"/>
      <c r="I75" s="93">
        <v>40</v>
      </c>
      <c r="J75" s="84"/>
      <c r="K75" s="84"/>
      <c r="M75" s="93">
        <v>50</v>
      </c>
      <c r="N75" s="86"/>
      <c r="O75" s="86"/>
      <c r="P75" s="87"/>
      <c r="Q75" s="89"/>
      <c r="R75" s="93">
        <v>30</v>
      </c>
      <c r="S75" s="88"/>
      <c r="T75" s="89"/>
      <c r="V75" s="93">
        <v>15</v>
      </c>
      <c r="W75" s="86"/>
      <c r="X75" s="87"/>
      <c r="Y75" s="89"/>
      <c r="Z75" s="93">
        <v>35</v>
      </c>
      <c r="AB75" s="87"/>
      <c r="AC75" s="255"/>
      <c r="AD75" s="93">
        <v>40</v>
      </c>
      <c r="AF75" s="130"/>
      <c r="AH75" s="93">
        <v>35</v>
      </c>
      <c r="AI75" s="86"/>
      <c r="AJ75" s="87"/>
      <c r="AL75" s="93">
        <v>35</v>
      </c>
      <c r="AM75" s="86"/>
      <c r="AO75" s="93">
        <v>40</v>
      </c>
      <c r="AR75" s="93">
        <v>35</v>
      </c>
      <c r="AV75" s="93">
        <v>35</v>
      </c>
      <c r="AZ75" s="93">
        <v>30</v>
      </c>
      <c r="BC75" s="93">
        <v>30</v>
      </c>
      <c r="BD75" s="89"/>
    </row>
    <row r="76" spans="6:56">
      <c r="H76" s="128"/>
      <c r="I76" s="232"/>
      <c r="J76" s="84"/>
      <c r="K76" s="84"/>
      <c r="L76" s="130"/>
      <c r="M76" s="233"/>
      <c r="N76" s="87"/>
      <c r="O76" s="98"/>
      <c r="P76" s="87"/>
      <c r="Q76" s="89"/>
      <c r="R76" s="233"/>
      <c r="S76" s="98"/>
      <c r="T76" s="89"/>
      <c r="U76" s="243"/>
      <c r="V76" s="233"/>
      <c r="W76" s="86"/>
      <c r="X76" s="87"/>
      <c r="Y76" s="89"/>
      <c r="Z76" s="233"/>
      <c r="AC76" s="255"/>
      <c r="AD76" s="233"/>
      <c r="AF76" s="87"/>
      <c r="AH76" s="233"/>
      <c r="AI76" s="86"/>
      <c r="AL76" s="94">
        <v>15</v>
      </c>
      <c r="AO76" s="93">
        <v>20</v>
      </c>
      <c r="AR76" s="94">
        <v>15</v>
      </c>
      <c r="AV76" s="94">
        <v>15</v>
      </c>
      <c r="AZ76" s="94">
        <v>15</v>
      </c>
      <c r="BC76" s="94">
        <v>15</v>
      </c>
      <c r="BD76" s="89"/>
    </row>
    <row r="77" spans="6:56">
      <c r="H77" s="128"/>
      <c r="I77" s="96">
        <v>200</v>
      </c>
      <c r="J77" s="84"/>
      <c r="K77" s="84"/>
      <c r="L77" s="130"/>
      <c r="M77" s="96">
        <v>230</v>
      </c>
      <c r="N77" s="87"/>
      <c r="O77" s="98"/>
      <c r="P77" s="87"/>
      <c r="Q77" s="89"/>
      <c r="R77" s="96">
        <v>190</v>
      </c>
      <c r="S77" s="98"/>
      <c r="T77" s="89"/>
      <c r="U77" s="243"/>
      <c r="V77" s="96">
        <v>100</v>
      </c>
      <c r="W77" s="86"/>
      <c r="X77" s="87"/>
      <c r="Y77" s="89"/>
      <c r="Z77" s="96">
        <v>180</v>
      </c>
      <c r="AC77" s="255"/>
      <c r="AD77" s="96">
        <v>200</v>
      </c>
      <c r="AF77" s="87"/>
      <c r="AH77" s="96">
        <v>180</v>
      </c>
      <c r="AI77" s="86"/>
      <c r="AL77" s="96">
        <v>200</v>
      </c>
      <c r="AO77" s="96">
        <v>250</v>
      </c>
      <c r="AR77" s="96">
        <v>200</v>
      </c>
      <c r="AV77" s="96">
        <v>200</v>
      </c>
      <c r="AZ77" s="99">
        <v>210</v>
      </c>
      <c r="BC77" s="99">
        <v>210</v>
      </c>
      <c r="BD77" s="89"/>
    </row>
    <row r="78" spans="6:56" ht="15.75">
      <c r="F78" s="84" t="s">
        <v>136</v>
      </c>
      <c r="H78" s="89"/>
      <c r="I78" s="220">
        <v>60</v>
      </c>
      <c r="J78" s="89"/>
      <c r="K78" s="219"/>
      <c r="L78" s="89"/>
      <c r="M78" s="220">
        <v>69</v>
      </c>
      <c r="N78" s="89"/>
      <c r="O78" s="98"/>
      <c r="P78" s="87"/>
      <c r="Q78" s="88"/>
      <c r="R78" s="220">
        <v>57</v>
      </c>
      <c r="S78" s="98"/>
      <c r="T78" s="130"/>
      <c r="U78" s="244"/>
      <c r="V78" s="220">
        <v>30</v>
      </c>
      <c r="X78" s="130"/>
      <c r="Y78" s="86"/>
      <c r="Z78" s="220">
        <v>54</v>
      </c>
      <c r="AA78" s="129"/>
      <c r="AB78" s="98"/>
      <c r="AC78" s="254"/>
      <c r="AD78" s="245">
        <v>48</v>
      </c>
      <c r="AF78" s="130"/>
      <c r="AG78" s="86"/>
      <c r="AH78" s="220">
        <v>54</v>
      </c>
      <c r="AI78" s="98"/>
      <c r="AJ78" s="86"/>
      <c r="AK78" s="86"/>
      <c r="AL78" s="218"/>
      <c r="AR78" s="218"/>
      <c r="AV78" s="218"/>
      <c r="AX78" s="217"/>
      <c r="AZ78" s="218"/>
      <c r="BC78" s="218"/>
      <c r="BD78" s="89"/>
    </row>
    <row r="79" spans="6:56" ht="15.75">
      <c r="H79" s="128"/>
      <c r="I79" s="97"/>
      <c r="J79" s="84"/>
      <c r="K79" s="84"/>
      <c r="L79" s="260" t="s">
        <v>80</v>
      </c>
      <c r="M79" s="260"/>
      <c r="N79" s="260"/>
      <c r="O79" s="98"/>
      <c r="P79" s="216"/>
      <c r="Q79" s="88"/>
      <c r="R79" s="87"/>
      <c r="S79" s="98"/>
      <c r="T79" s="130"/>
      <c r="U79" s="244"/>
      <c r="V79" s="87"/>
      <c r="X79" s="130"/>
      <c r="Y79" s="86"/>
      <c r="Z79" s="87"/>
      <c r="AA79" s="129"/>
      <c r="AB79" s="98"/>
      <c r="AC79" s="86"/>
      <c r="AD79" s="246"/>
      <c r="AF79" s="130"/>
      <c r="AG79" s="86"/>
      <c r="AH79" s="87"/>
      <c r="AI79" s="98"/>
      <c r="AJ79" s="86"/>
      <c r="AK79" s="86"/>
      <c r="AU79" s="278" t="s">
        <v>81</v>
      </c>
      <c r="AV79" s="278"/>
      <c r="AW79" s="278"/>
      <c r="BD79" s="89"/>
    </row>
    <row r="81" spans="51:51">
      <c r="AY81" s="89" t="s">
        <v>65</v>
      </c>
    </row>
  </sheetData>
  <sortState ref="A5:BB45">
    <sortCondition descending="1" ref="BB5:BB45"/>
  </sortState>
  <mergeCells count="33">
    <mergeCell ref="BC3:BC4"/>
    <mergeCell ref="AW3:AW4"/>
    <mergeCell ref="AY3:AZ3"/>
    <mergeCell ref="BA3:BA4"/>
    <mergeCell ref="AK3:AL3"/>
    <mergeCell ref="AM3:AM4"/>
    <mergeCell ref="AQ3:AR3"/>
    <mergeCell ref="AS3:AS4"/>
    <mergeCell ref="AU3:AV3"/>
    <mergeCell ref="A46:C46"/>
    <mergeCell ref="W3:W4"/>
    <mergeCell ref="L79:N79"/>
    <mergeCell ref="AU79:AW79"/>
    <mergeCell ref="BB3:BB4"/>
    <mergeCell ref="AA3:AA4"/>
    <mergeCell ref="AC3:AD3"/>
    <mergeCell ref="AE3:AE4"/>
    <mergeCell ref="AI3:AI4"/>
    <mergeCell ref="AG3:AH3"/>
    <mergeCell ref="A47:C47"/>
    <mergeCell ref="Y3:Z3"/>
    <mergeCell ref="A2:A4"/>
    <mergeCell ref="C2:BC2"/>
    <mergeCell ref="B3:B4"/>
    <mergeCell ref="D3:E3"/>
    <mergeCell ref="Q3:R3"/>
    <mergeCell ref="S3:S4"/>
    <mergeCell ref="U3:V3"/>
    <mergeCell ref="F3:F4"/>
    <mergeCell ref="H3:I3"/>
    <mergeCell ref="J3:J4"/>
    <mergeCell ref="L3:M3"/>
    <mergeCell ref="N3:N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printeet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2025-07-28T17:45:24Z</cp:lastPrinted>
  <dcterms:created xsi:type="dcterms:W3CDTF">2024-12-28T19:58:29Z</dcterms:created>
  <dcterms:modified xsi:type="dcterms:W3CDTF">2025-07-28T18:15:34Z</dcterms:modified>
</cp:coreProperties>
</file>