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3"/>
  </bookViews>
  <sheets>
    <sheet name="speletaji" sheetId="4" r:id="rId1"/>
    <sheet name="protokols" sheetId="16" r:id="rId2"/>
    <sheet name="dalībnieka lapiņa" sheetId="2" r:id="rId3"/>
    <sheet name="zolists" sheetId="8" r:id="rId4"/>
    <sheet name="printeet" sheetId="21" r:id="rId5"/>
    <sheet name="2026" sheetId="6" r:id="rId6"/>
  </sheets>
  <definedNames>
    <definedName name="_xlnm._FilterDatabase" localSheetId="5" hidden="1">'2026'!$A$5:$A$42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40" i="6" l="1"/>
  <c r="P40" i="8" l="1"/>
  <c r="P37" i="8"/>
  <c r="P38" i="8"/>
  <c r="P39" i="8"/>
  <c r="P41" i="8"/>
  <c r="BB39" i="6"/>
  <c r="BB36" i="6"/>
  <c r="BB37" i="6"/>
  <c r="BB33" i="6"/>
  <c r="P34" i="8" l="1"/>
  <c r="P33" i="8"/>
  <c r="P32" i="8"/>
  <c r="P35" i="8"/>
  <c r="P36" i="8"/>
  <c r="BB28" i="6" l="1"/>
  <c r="BB35" i="6"/>
  <c r="BB31" i="6"/>
  <c r="BB41" i="6"/>
  <c r="BB32" i="6"/>
  <c r="BB42" i="6"/>
  <c r="P26" i="8" l="1"/>
  <c r="P27" i="8" l="1"/>
  <c r="BB30" i="6" l="1"/>
  <c r="BB13" i="6"/>
  <c r="BB38" i="6"/>
  <c r="BB34" i="6"/>
  <c r="BB16" i="6"/>
  <c r="BB29" i="6"/>
  <c r="BB19" i="6"/>
  <c r="P6" i="8" l="1"/>
  <c r="BB44" i="6" l="1"/>
  <c r="BE111" i="6" l="1"/>
  <c r="P28" i="8" l="1"/>
  <c r="P21" i="8"/>
  <c r="P20" i="8"/>
  <c r="P18" i="8"/>
  <c r="P16" i="8"/>
  <c r="P12" i="8"/>
  <c r="P11" i="8"/>
  <c r="P10" i="8"/>
  <c r="P9" i="8"/>
  <c r="P29" i="8"/>
  <c r="P17" i="8"/>
  <c r="P24" i="8"/>
  <c r="P14" i="8"/>
  <c r="P30" i="8"/>
  <c r="P25" i="8"/>
  <c r="P19" i="8"/>
  <c r="P8" i="8"/>
  <c r="P5" i="8"/>
  <c r="P31" i="8"/>
  <c r="P23" i="8"/>
  <c r="P15" i="8"/>
  <c r="P7" i="8"/>
  <c r="P13" i="8"/>
  <c r="P22" i="8"/>
  <c r="BB12" i="6" l="1"/>
  <c r="BB6" i="6" l="1"/>
  <c r="BB9" i="6"/>
  <c r="BB8" i="6"/>
  <c r="BB17" i="6"/>
  <c r="BB25" i="6"/>
  <c r="BB18" i="6"/>
  <c r="BB21" i="6"/>
  <c r="BB7" i="6"/>
  <c r="BB11" i="6"/>
  <c r="BB26" i="6"/>
  <c r="BB22" i="6"/>
  <c r="BB15" i="6"/>
  <c r="BB27" i="6"/>
  <c r="BB20" i="6"/>
  <c r="BB5" i="6"/>
  <c r="BB10" i="6"/>
  <c r="BB23" i="6"/>
  <c r="BB14" i="6"/>
  <c r="BB24" i="6"/>
  <c r="P4" i="8"/>
  <c r="P43" i="8" s="1"/>
</calcChain>
</file>

<file path=xl/sharedStrings.xml><?xml version="1.0" encoding="utf-8"?>
<sst xmlns="http://schemas.openxmlformats.org/spreadsheetml/2006/main" count="503" uniqueCount="204">
  <si>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</si>
  <si>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</si>
  <si>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</si>
  <si>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</si>
  <si>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</si>
  <si>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</si>
  <si>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</si>
  <si>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</si>
  <si>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</si>
  <si>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</si>
  <si>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</si>
  <si>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</si>
  <si>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</si>
  <si>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</si>
  <si>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</si>
  <si>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</si>
  <si>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</si>
  <si>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</si>
  <si>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</si>
  <si>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</si>
  <si>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</si>
  <si>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</si>
  <si>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</si>
  <si>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</si>
  <si>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</si>
  <si>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</si>
  <si>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</si>
  <si>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</si>
  <si>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</si>
  <si>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</si>
  <si>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</si>
  <si>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</si>
  <si>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</si>
  <si>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</si>
  <si>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</si>
  <si>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</si>
  <si>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</si>
  <si>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</si>
  <si>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</si>
  <si>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</si>
  <si>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</si>
  <si>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</si>
  <si>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</si>
  <si>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</si>
  <si>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</si>
  <si>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</si>
  <si>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</si>
  <si>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</si>
  <si>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</si>
  <si>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</si>
  <si>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</si>
  <si>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</si>
  <si>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</si>
  <si>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</si>
  <si>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</si>
  <si>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</si>
  <si>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</si>
  <si>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</si>
  <si>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</si>
  <si>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</si>
  <si>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</si>
  <si>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</si>
  <si>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</si>
  <si>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</si>
  <si>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</si>
  <si>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</si>
  <si>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</si>
  <si>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</si>
  <si>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</si>
  <si>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</si>
  <si>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>Pules</t>
  </si>
  <si>
    <t>Gusiņa kauss</t>
  </si>
  <si>
    <t>Zonenberga kauss</t>
  </si>
  <si>
    <t>Ārija Rode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</si>
  <si>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</si>
  <si>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</si>
  <si>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</si>
  <si>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</si>
  <si>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</si>
  <si>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</si>
  <si>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</si>
  <si>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</si>
  <si>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</si>
  <si>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</si>
  <si>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</si>
  <si>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</si>
  <si>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</si>
  <si>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</si>
  <si>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</si>
  <si>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Finanses gada balvām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</si>
  <si>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</si>
  <si>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</si>
  <si>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</si>
  <si>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</si>
  <si>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</si>
  <si>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</si>
  <si>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</si>
  <si>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</si>
  <si>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</si>
  <si>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</si>
  <si>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</si>
  <si>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</si>
  <si>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</si>
  <si>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</si>
  <si>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</si>
  <si>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</si>
  <si>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</si>
  <si>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45</t>
  </si>
  <si>
    <t>31</t>
  </si>
  <si>
    <t>41</t>
  </si>
  <si>
    <t>47</t>
  </si>
  <si>
    <t>32</t>
  </si>
  <si>
    <t>Upeslejas</t>
  </si>
  <si>
    <t>Juris Filipivs</t>
  </si>
  <si>
    <t>Jānis Sprukulis</t>
  </si>
  <si>
    <t>Ogre</t>
  </si>
  <si>
    <t>Laila Ķibilde</t>
  </si>
  <si>
    <t>Rolands Zaķis</t>
  </si>
  <si>
    <t>Jānis Brodažs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</si>
  <si>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</si>
  <si>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</si>
  <si>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</si>
  <si>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</si>
  <si>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</si>
  <si>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</si>
  <si>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</si>
  <si>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Jānis Brodužs</t>
  </si>
  <si>
    <t>Ingemars Harmsens</t>
  </si>
  <si>
    <t xml:space="preserve">  PROTOKOLS</t>
  </si>
  <si>
    <t>zolītes</t>
  </si>
  <si>
    <t>Kārtas nr.</t>
  </si>
  <si>
    <t>1.vieta</t>
  </si>
  <si>
    <t>zolists</t>
  </si>
  <si>
    <t>labākā dāma</t>
  </si>
  <si>
    <t>Ropaži Vēja ligzda 25.01.2026</t>
  </si>
  <si>
    <t>Ropaži Vēja ligzda 1.03.2026 Gusiņa</t>
  </si>
  <si>
    <t>Ropaži Vēja ligzda 29.03.2026</t>
  </si>
  <si>
    <t>Ropaži Vēja ligzd 26.04.2026</t>
  </si>
  <si>
    <t>Ropaži Vēja ligzda 31.05.2026</t>
  </si>
  <si>
    <t>Ropaži Vēja ligzda 28.06.2026</t>
  </si>
  <si>
    <t>Ropaži Vēja Ligzda 26.07.2026</t>
  </si>
  <si>
    <t>Ropaži Vēja Ligzda 30.08.2026</t>
  </si>
  <si>
    <t>Ropaži Vēja Ligzda 27.09.2026</t>
  </si>
  <si>
    <t>Ropaži Vēja Ligzda 25.10.2026 Zonenberga</t>
  </si>
  <si>
    <t>Ropaži Vēja Ligzda 29.11.2026</t>
  </si>
  <si>
    <t>Ropaži Vēja Ligzda 27.12.2026</t>
  </si>
  <si>
    <t>25.10</t>
  </si>
  <si>
    <t>29.11</t>
  </si>
  <si>
    <t>27.12</t>
  </si>
  <si>
    <t>Ropažu pagasta zolītes turnīrs-labākais zolists 2026</t>
  </si>
  <si>
    <t xml:space="preserve">mazie </t>
  </si>
  <si>
    <t xml:space="preserve">LIELIE </t>
  </si>
  <si>
    <t>PUNKTI</t>
  </si>
  <si>
    <t>vinnētās</t>
  </si>
  <si>
    <t>vārds</t>
  </si>
  <si>
    <t>Nr.</t>
  </si>
  <si>
    <t>Egita Segliņa</t>
  </si>
  <si>
    <t>Egīls Dambis</t>
  </si>
  <si>
    <t>-12</t>
  </si>
  <si>
    <t>20</t>
  </si>
  <si>
    <t>12</t>
  </si>
  <si>
    <t>Ilgvars Lūsis</t>
  </si>
  <si>
    <t>27</t>
  </si>
  <si>
    <t>40</t>
  </si>
  <si>
    <t>Māris Zariņš</t>
  </si>
  <si>
    <t>26</t>
  </si>
  <si>
    <t>Inčukalns</t>
  </si>
  <si>
    <t>Jānis Cīrulis</t>
  </si>
  <si>
    <t>Jānis Cŗulis</t>
  </si>
  <si>
    <t>Armands Lembergs</t>
  </si>
  <si>
    <t>Māris Egliens</t>
  </si>
  <si>
    <t>Vālodzes</t>
  </si>
  <si>
    <t>Sigulda</t>
  </si>
  <si>
    <t>Kandava</t>
  </si>
  <si>
    <t>22</t>
  </si>
  <si>
    <t>25</t>
  </si>
  <si>
    <t>16</t>
  </si>
  <si>
    <t>23</t>
  </si>
  <si>
    <t>24</t>
  </si>
  <si>
    <t>29</t>
  </si>
  <si>
    <t>30</t>
  </si>
  <si>
    <t>Gundars Žunda</t>
  </si>
  <si>
    <t>Ilmārs Škepasts</t>
  </si>
  <si>
    <t>Jānis Podračiks</t>
  </si>
  <si>
    <t>Žanis Kode</t>
  </si>
  <si>
    <t>3/4</t>
  </si>
  <si>
    <t>5/6</t>
  </si>
  <si>
    <t>7</t>
  </si>
  <si>
    <t>8</t>
  </si>
  <si>
    <t>28</t>
  </si>
  <si>
    <t>34</t>
  </si>
  <si>
    <t>Daugmale</t>
  </si>
  <si>
    <t>Kaspars Čiekurs</t>
  </si>
  <si>
    <t>Ropažu pagasta 2026. gada čempionāts zolītes spēlē.   Rezultāti pēc 4.posma</t>
  </si>
  <si>
    <t>9</t>
  </si>
  <si>
    <t>10/11</t>
  </si>
  <si>
    <t>13</t>
  </si>
  <si>
    <t>15</t>
  </si>
  <si>
    <t>17/18</t>
  </si>
  <si>
    <t>19</t>
  </si>
  <si>
    <t>20/21</t>
  </si>
  <si>
    <t>31/33</t>
  </si>
  <si>
    <t>35/36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</si>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</sst>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8"/>
      <name val="Arial Unicode MS"/>
      <family val="2"/>
      <charset val="186"/>
    </font>
    <font>
      <sz val="7"/>
      <name val="Arial"/>
      <family val="2"/>
      <charset val="186"/>
    </font>
    <font>
      <sz val="11"/>
      <color rgb="FF002060"/>
      <name val="Arial"/>
      <family val="2"/>
      <charset val="186"/>
    </font>
    <font>
      <sz val="7"/>
      <name val="PosterBodoni It TL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88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3" xfId="2" applyBorder="1"/>
    <xf numFmtId="0" fontId="15" fillId="0" borderId="0" xfId="2" applyBorder="1"/>
    <xf numFmtId="0" fontId="15" fillId="7" borderId="4" xfId="2" applyFill="1" applyBorder="1" applyAlignment="1">
      <alignment horizontal="center"/>
    </xf>
    <xf numFmtId="0" fontId="15" fillId="6" borderId="5" xfId="2" applyFill="1" applyBorder="1"/>
    <xf numFmtId="0" fontId="16" fillId="6" borderId="6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5" fillId="0" borderId="9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0" xfId="2" applyBorder="1"/>
    <xf numFmtId="0" fontId="15" fillId="0" borderId="1" xfId="2" applyBorder="1"/>
    <xf numFmtId="0" fontId="15" fillId="0" borderId="11" xfId="2" applyBorder="1"/>
    <xf numFmtId="0" fontId="15" fillId="3" borderId="8" xfId="2" applyFill="1" applyBorder="1"/>
    <xf numFmtId="0" fontId="15" fillId="0" borderId="12" xfId="2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5" fillId="6" borderId="14" xfId="2" applyFill="1" applyBorder="1"/>
    <xf numFmtId="0" fontId="15" fillId="6" borderId="13" xfId="2" applyFill="1" applyBorder="1"/>
    <xf numFmtId="0" fontId="15" fillId="6" borderId="15" xfId="2" applyFill="1" applyBorder="1"/>
    <xf numFmtId="0" fontId="11" fillId="0" borderId="1" xfId="2" applyFont="1" applyBorder="1" applyAlignment="1">
      <alignment horizontal="center"/>
    </xf>
    <xf numFmtId="0" fontId="15" fillId="6" borderId="16" xfId="2" applyFill="1" applyBorder="1"/>
    <xf numFmtId="0" fontId="15" fillId="6" borderId="2" xfId="2" applyFill="1" applyBorder="1"/>
    <xf numFmtId="0" fontId="15" fillId="6" borderId="9" xfId="2" applyFill="1" applyBorder="1"/>
    <xf numFmtId="0" fontId="15" fillId="6" borderId="17" xfId="2" applyFill="1" applyBorder="1"/>
    <xf numFmtId="0" fontId="15" fillId="8" borderId="18" xfId="2" applyFill="1" applyBorder="1"/>
    <xf numFmtId="0" fontId="15" fillId="3" borderId="19" xfId="2" applyFill="1" applyBorder="1"/>
    <xf numFmtId="0" fontId="17" fillId="3" borderId="19" xfId="2" applyFont="1" applyFill="1" applyBorder="1" applyAlignment="1">
      <alignment horizontal="center"/>
    </xf>
    <xf numFmtId="0" fontId="15" fillId="3" borderId="20" xfId="2" applyFill="1" applyBorder="1"/>
    <xf numFmtId="0" fontId="15" fillId="0" borderId="21" xfId="2" applyBorder="1"/>
    <xf numFmtId="0" fontId="15" fillId="3" borderId="0" xfId="2" applyFill="1"/>
    <xf numFmtId="0" fontId="15" fillId="6" borderId="19" xfId="2" applyFill="1" applyBorder="1"/>
    <xf numFmtId="0" fontId="11" fillId="0" borderId="19" xfId="2" applyFont="1" applyBorder="1" applyAlignment="1">
      <alignment horizontal="center"/>
    </xf>
    <xf numFmtId="0" fontId="15" fillId="0" borderId="22" xfId="2" applyBorder="1"/>
    <xf numFmtId="0" fontId="15" fillId="0" borderId="23" xfId="2" applyBorder="1"/>
    <xf numFmtId="0" fontId="19" fillId="2" borderId="0" xfId="1" applyFont="1" applyFill="1"/>
    <xf numFmtId="0" fontId="20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7" fillId="0" borderId="0" xfId="1"/>
    <xf numFmtId="0" fontId="12" fillId="9" borderId="2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26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3" fillId="0" borderId="0" xfId="1" applyFont="1"/>
    <xf numFmtId="0" fontId="41" fillId="4" borderId="1" xfId="1" applyFont="1" applyFill="1" applyBorder="1" applyAlignment="1">
      <alignment vertical="top" wrapText="1"/>
    </xf>
    <xf numFmtId="0" fontId="30" fillId="4" borderId="1" xfId="1" applyFont="1" applyFill="1" applyBorder="1" applyAlignment="1">
      <alignment horizontal="center" vertical="top" wrapText="1"/>
    </xf>
    <xf numFmtId="0" fontId="30" fillId="4" borderId="1" xfId="1" applyFont="1" applyFill="1" applyBorder="1" applyAlignment="1">
      <alignment vertical="top" wrapText="1"/>
    </xf>
    <xf numFmtId="0" fontId="40" fillId="4" borderId="1" xfId="1" applyFont="1" applyFill="1" applyBorder="1" applyAlignment="1">
      <alignment horizontal="center" vertical="top" wrapText="1"/>
    </xf>
    <xf numFmtId="0" fontId="40" fillId="4" borderId="1" xfId="1" applyFont="1" applyFill="1" applyBorder="1" applyAlignment="1">
      <alignment vertical="top" wrapText="1"/>
    </xf>
    <xf numFmtId="0" fontId="25" fillId="11" borderId="1" xfId="1" applyFont="1" applyFill="1" applyBorder="1" applyAlignment="1">
      <alignment vertical="top"/>
    </xf>
    <xf numFmtId="0" fontId="33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3" fillId="2" borderId="0" xfId="1" applyFont="1" applyFill="1"/>
    <xf numFmtId="0" fontId="27" fillId="2" borderId="0" xfId="1" applyFont="1" applyFill="1" applyAlignment="1">
      <alignment horizontal="center"/>
    </xf>
    <xf numFmtId="0" fontId="20" fillId="2" borderId="0" xfId="1" applyFont="1" applyFill="1"/>
    <xf numFmtId="0" fontId="28" fillId="2" borderId="0" xfId="1" applyFont="1" applyFill="1" applyAlignment="1">
      <alignment horizontal="center"/>
    </xf>
    <xf numFmtId="0" fontId="22" fillId="2" borderId="0" xfId="1" applyFont="1" applyFill="1"/>
    <xf numFmtId="0" fontId="28" fillId="2" borderId="0" xfId="1" applyFont="1" applyFill="1"/>
    <xf numFmtId="0" fontId="24" fillId="2" borderId="0" xfId="1" applyFont="1" applyFill="1"/>
    <xf numFmtId="0" fontId="42" fillId="2" borderId="0" xfId="1" applyFont="1" applyFill="1"/>
    <xf numFmtId="0" fontId="43" fillId="2" borderId="0" xfId="0" applyFont="1" applyFill="1"/>
    <xf numFmtId="0" fontId="44" fillId="2" borderId="0" xfId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7" fillId="12" borderId="26" xfId="1" applyFill="1" applyBorder="1"/>
    <xf numFmtId="0" fontId="7" fillId="2" borderId="0" xfId="1" applyFont="1" applyFill="1"/>
    <xf numFmtId="0" fontId="7" fillId="13" borderId="0" xfId="1" applyFill="1"/>
    <xf numFmtId="0" fontId="23" fillId="3" borderId="0" xfId="1" applyFont="1" applyFill="1"/>
    <xf numFmtId="0" fontId="28" fillId="0" borderId="0" xfId="1" applyFont="1" applyAlignment="1">
      <alignment horizontal="center"/>
    </xf>
    <xf numFmtId="0" fontId="42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3" fillId="3" borderId="0" xfId="1" applyFont="1" applyFill="1" applyBorder="1"/>
    <xf numFmtId="0" fontId="27" fillId="0" borderId="0" xfId="1" applyFont="1" applyBorder="1" applyAlignment="1">
      <alignment horizontal="center"/>
    </xf>
    <xf numFmtId="0" fontId="20" fillId="0" borderId="0" xfId="1" applyFont="1" applyBorder="1"/>
    <xf numFmtId="0" fontId="23" fillId="0" borderId="0" xfId="1" applyFont="1" applyBorder="1"/>
    <xf numFmtId="0" fontId="28" fillId="0" borderId="0" xfId="1" applyFont="1" applyBorder="1" applyAlignment="1">
      <alignment horizontal="center"/>
    </xf>
    <xf numFmtId="0" fontId="22" fillId="0" borderId="0" xfId="1" applyFont="1" applyBorder="1"/>
    <xf numFmtId="0" fontId="28" fillId="0" borderId="0" xfId="1" applyFont="1" applyBorder="1"/>
    <xf numFmtId="0" fontId="24" fillId="0" borderId="0" xfId="1" applyFont="1" applyBorder="1"/>
    <xf numFmtId="0" fontId="42" fillId="0" borderId="0" xfId="1" applyFont="1" applyBorder="1"/>
    <xf numFmtId="0" fontId="7" fillId="0" borderId="0" xfId="1" applyBorder="1"/>
    <xf numFmtId="0" fontId="0" fillId="0" borderId="0" xfId="0" applyBorder="1"/>
    <xf numFmtId="0" fontId="47" fillId="3" borderId="1" xfId="1" applyFont="1" applyFill="1" applyBorder="1" applyAlignment="1">
      <alignment horizontal="center"/>
    </xf>
    <xf numFmtId="0" fontId="31" fillId="3" borderId="30" xfId="1" applyFont="1" applyFill="1" applyBorder="1" applyAlignment="1">
      <alignment horizontal="center"/>
    </xf>
    <xf numFmtId="0" fontId="31" fillId="3" borderId="32" xfId="1" applyFont="1" applyFill="1" applyBorder="1" applyAlignment="1">
      <alignment horizontal="center"/>
    </xf>
    <xf numFmtId="0" fontId="34" fillId="4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25" fillId="10" borderId="1" xfId="1" applyFont="1" applyFill="1" applyBorder="1" applyAlignment="1">
      <alignment horizontal="center" vertical="center" textRotation="90"/>
    </xf>
    <xf numFmtId="0" fontId="25" fillId="11" borderId="1" xfId="1" applyFont="1" applyFill="1" applyBorder="1" applyAlignment="1">
      <alignment horizontal="center"/>
    </xf>
    <xf numFmtId="0" fontId="40" fillId="4" borderId="1" xfId="1" applyFont="1" applyFill="1" applyBorder="1" applyAlignment="1">
      <alignment vertical="top"/>
    </xf>
    <xf numFmtId="0" fontId="37" fillId="10" borderId="1" xfId="1" applyFont="1" applyFill="1" applyBorder="1" applyAlignment="1">
      <alignment vertical="top" textRotation="90"/>
    </xf>
    <xf numFmtId="0" fontId="25" fillId="10" borderId="1" xfId="1" applyFont="1" applyFill="1" applyBorder="1" applyAlignment="1">
      <alignment vertical="top" textRotation="90"/>
    </xf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1" fillId="3" borderId="1" xfId="1" applyFont="1" applyFill="1" applyBorder="1" applyAlignment="1">
      <alignment horizontal="center"/>
    </xf>
    <xf numFmtId="0" fontId="45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0" fillId="0" borderId="0" xfId="0" applyFont="1"/>
    <xf numFmtId="0" fontId="49" fillId="0" borderId="0" xfId="1" applyFont="1"/>
    <xf numFmtId="0" fontId="50" fillId="3" borderId="1" xfId="1" applyFont="1" applyFill="1" applyBorder="1" applyAlignment="1">
      <alignment horizontal="center"/>
    </xf>
    <xf numFmtId="0" fontId="53" fillId="0" borderId="1" xfId="1" applyFont="1" applyBorder="1" applyAlignment="1">
      <alignment horizontal="center"/>
    </xf>
    <xf numFmtId="49" fontId="24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3" fillId="5" borderId="1" xfId="1" applyFont="1" applyFill="1" applyBorder="1" applyAlignment="1">
      <alignment horizontal="center"/>
    </xf>
    <xf numFmtId="0" fontId="51" fillId="5" borderId="1" xfId="1" applyFont="1" applyFill="1" applyBorder="1" applyAlignment="1">
      <alignment horizontal="center"/>
    </xf>
    <xf numFmtId="49" fontId="53" fillId="5" borderId="1" xfId="1" applyNumberFormat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4" fillId="2" borderId="0" xfId="1" applyFont="1" applyFill="1" applyAlignment="1">
      <alignment horizontal="center"/>
    </xf>
    <xf numFmtId="0" fontId="55" fillId="2" borderId="0" xfId="1" applyFont="1" applyFill="1"/>
    <xf numFmtId="0" fontId="46" fillId="2" borderId="0" xfId="1" applyFont="1" applyFill="1"/>
    <xf numFmtId="0" fontId="56" fillId="2" borderId="0" xfId="1" applyFont="1" applyFill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8" fillId="3" borderId="0" xfId="1" applyFont="1" applyFill="1" applyBorder="1" applyAlignment="1">
      <alignment horizontal="center"/>
    </xf>
    <xf numFmtId="0" fontId="24" fillId="3" borderId="0" xfId="1" applyFont="1" applyFill="1" applyBorder="1"/>
    <xf numFmtId="0" fontId="49" fillId="3" borderId="0" xfId="1" applyFont="1" applyFill="1" applyBorder="1" applyAlignment="1">
      <alignment horizontal="center"/>
    </xf>
    <xf numFmtId="0" fontId="28" fillId="3" borderId="0" xfId="1" applyFont="1" applyFill="1" applyBorder="1"/>
    <xf numFmtId="0" fontId="49" fillId="3" borderId="0" xfId="1" applyFont="1" applyFill="1" applyBorder="1"/>
    <xf numFmtId="0" fontId="45" fillId="3" borderId="0" xfId="1" applyFont="1" applyFill="1" applyBorder="1" applyAlignment="1">
      <alignment horizontal="center"/>
    </xf>
    <xf numFmtId="0" fontId="49" fillId="0" borderId="0" xfId="1" applyFont="1" applyBorder="1"/>
    <xf numFmtId="0" fontId="49" fillId="3" borderId="10" xfId="1" applyFont="1" applyFill="1" applyBorder="1"/>
    <xf numFmtId="0" fontId="24" fillId="3" borderId="31" xfId="1" applyFont="1" applyFill="1" applyBorder="1"/>
    <xf numFmtId="0" fontId="49" fillId="14" borderId="2" xfId="1" applyFont="1" applyFill="1" applyBorder="1" applyAlignment="1">
      <alignment horizontal="center"/>
    </xf>
    <xf numFmtId="0" fontId="49" fillId="5" borderId="10" xfId="1" applyFont="1" applyFill="1" applyBorder="1" applyAlignment="1">
      <alignment horizontal="center"/>
    </xf>
    <xf numFmtId="0" fontId="49" fillId="3" borderId="31" xfId="1" applyFont="1" applyFill="1" applyBorder="1"/>
    <xf numFmtId="0" fontId="49" fillId="3" borderId="28" xfId="1" applyFont="1" applyFill="1" applyBorder="1"/>
    <xf numFmtId="0" fontId="49" fillId="0" borderId="31" xfId="1" applyFont="1" applyBorder="1"/>
    <xf numFmtId="0" fontId="57" fillId="14" borderId="2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6" fillId="0" borderId="0" xfId="1" applyFont="1"/>
    <xf numFmtId="0" fontId="7" fillId="3" borderId="0" xfId="1" applyFill="1"/>
    <xf numFmtId="0" fontId="21" fillId="3" borderId="0" xfId="1" applyFont="1" applyFill="1" applyAlignment="1"/>
    <xf numFmtId="0" fontId="42" fillId="14" borderId="0" xfId="1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4" borderId="0" xfId="0" applyFont="1" applyFill="1" applyAlignment="1">
      <alignment horizontal="center"/>
    </xf>
    <xf numFmtId="0" fontId="6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6" fillId="5" borderId="0" xfId="1" applyFont="1" applyFill="1" applyAlignment="1">
      <alignment horizontal="center"/>
    </xf>
    <xf numFmtId="49" fontId="49" fillId="3" borderId="1" xfId="1" applyNumberFormat="1" applyFont="1" applyFill="1" applyBorder="1" applyAlignment="1">
      <alignment horizontal="center"/>
    </xf>
    <xf numFmtId="49" fontId="49" fillId="0" borderId="1" xfId="1" applyNumberFormat="1" applyFont="1" applyBorder="1" applyAlignment="1">
      <alignment horizontal="center"/>
    </xf>
    <xf numFmtId="0" fontId="42" fillId="3" borderId="0" xfId="1" applyFont="1" applyFill="1"/>
    <xf numFmtId="49" fontId="22" fillId="3" borderId="0" xfId="1" applyNumberFormat="1" applyFont="1" applyFill="1"/>
    <xf numFmtId="0" fontId="22" fillId="14" borderId="0" xfId="1" applyFont="1" applyFill="1" applyAlignment="1">
      <alignment horizontal="center"/>
    </xf>
    <xf numFmtId="0" fontId="22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2" fillId="0" borderId="0" xfId="1" applyFont="1" applyBorder="1"/>
    <xf numFmtId="0" fontId="63" fillId="4" borderId="1" xfId="1" applyFont="1" applyFill="1" applyBorder="1" applyAlignment="1">
      <alignment vertical="top" wrapText="1"/>
    </xf>
    <xf numFmtId="0" fontId="62" fillId="2" borderId="0" xfId="1" applyFont="1" applyFill="1"/>
    <xf numFmtId="0" fontId="62" fillId="0" borderId="0" xfId="1" applyFont="1"/>
    <xf numFmtId="0" fontId="64" fillId="0" borderId="0" xfId="1" applyFont="1" applyAlignment="1">
      <alignment horizontal="center"/>
    </xf>
    <xf numFmtId="0" fontId="8" fillId="0" borderId="0" xfId="1" applyFont="1"/>
    <xf numFmtId="0" fontId="65" fillId="4" borderId="1" xfId="0" applyFont="1" applyFill="1" applyBorder="1" applyAlignment="1">
      <alignment horizontal="center"/>
    </xf>
    <xf numFmtId="0" fontId="61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0" fillId="0" borderId="1" xfId="0" applyBorder="1"/>
    <xf numFmtId="0" fontId="60" fillId="0" borderId="2" xfId="0" applyFont="1" applyBorder="1" applyAlignment="1">
      <alignment horizontal="center"/>
    </xf>
    <xf numFmtId="0" fontId="60" fillId="3" borderId="2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6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" fillId="2" borderId="0" xfId="1" applyFill="1" applyAlignment="1">
      <alignment horizontal="center"/>
    </xf>
    <xf numFmtId="0" fontId="7" fillId="14" borderId="0" xfId="1" applyFill="1" applyAlignment="1">
      <alignment horizontal="center"/>
    </xf>
    <xf numFmtId="0" fontId="0" fillId="0" borderId="34" xfId="0" applyBorder="1"/>
    <xf numFmtId="0" fontId="0" fillId="0" borderId="17" xfId="0" applyBorder="1"/>
    <xf numFmtId="0" fontId="0" fillId="0" borderId="35" xfId="0" applyBorder="1"/>
    <xf numFmtId="0" fontId="0" fillId="0" borderId="36" xfId="0" applyBorder="1"/>
    <xf numFmtId="0" fontId="0" fillId="0" borderId="9" xfId="0" applyBorder="1"/>
    <xf numFmtId="0" fontId="0" fillId="0" borderId="37" xfId="0" applyBorder="1"/>
    <xf numFmtId="0" fontId="0" fillId="0" borderId="40" xfId="0" applyBorder="1"/>
    <xf numFmtId="0" fontId="15" fillId="15" borderId="16" xfId="2" applyFill="1" applyBorder="1"/>
    <xf numFmtId="0" fontId="18" fillId="15" borderId="34" xfId="2" applyFont="1" applyFill="1" applyBorder="1" applyAlignment="1">
      <alignment horizontal="center"/>
    </xf>
    <xf numFmtId="0" fontId="15" fillId="15" borderId="9" xfId="2" applyFill="1" applyBorder="1"/>
    <xf numFmtId="0" fontId="67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7" fillId="15" borderId="0" xfId="2" applyFont="1" applyFill="1" applyBorder="1" applyAlignment="1">
      <alignment horizontal="center"/>
    </xf>
    <xf numFmtId="0" fontId="0" fillId="0" borderId="29" xfId="0" applyBorder="1"/>
    <xf numFmtId="0" fontId="15" fillId="15" borderId="0" xfId="2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1" fillId="3" borderId="0" xfId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0" fillId="0" borderId="42" xfId="0" applyBorder="1"/>
    <xf numFmtId="0" fontId="0" fillId="0" borderId="2" xfId="0" applyBorder="1"/>
    <xf numFmtId="0" fontId="0" fillId="0" borderId="43" xfId="0" applyBorder="1"/>
    <xf numFmtId="0" fontId="0" fillId="0" borderId="32" xfId="0" applyBorder="1"/>
    <xf numFmtId="0" fontId="0" fillId="0" borderId="4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2" borderId="4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49" fillId="2" borderId="1" xfId="1" applyFont="1" applyFill="1" applyBorder="1" applyAlignment="1">
      <alignment horizontal="center"/>
    </xf>
    <xf numFmtId="0" fontId="0" fillId="0" borderId="0" xfId="0"/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0" fillId="3" borderId="1" xfId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68" fillId="3" borderId="1" xfId="1" applyFont="1" applyFill="1" applyBorder="1" applyAlignment="1">
      <alignment horizontal="center"/>
    </xf>
    <xf numFmtId="0" fontId="68" fillId="2" borderId="1" xfId="1" applyFont="1" applyFill="1" applyBorder="1" applyAlignment="1">
      <alignment horizontal="center"/>
    </xf>
    <xf numFmtId="0" fontId="68" fillId="0" borderId="1" xfId="1" applyFont="1" applyBorder="1" applyAlignment="1">
      <alignment horizontal="center"/>
    </xf>
    <xf numFmtId="0" fontId="69" fillId="3" borderId="1" xfId="1" applyFont="1" applyFill="1" applyBorder="1" applyAlignment="1">
      <alignment horizontal="center"/>
    </xf>
    <xf numFmtId="0" fontId="15" fillId="6" borderId="6" xfId="2" applyFill="1" applyBorder="1"/>
    <xf numFmtId="0" fontId="15" fillId="3" borderId="26" xfId="2" applyFill="1" applyBorder="1" applyAlignment="1">
      <alignment horizontal="center"/>
    </xf>
    <xf numFmtId="0" fontId="15" fillId="16" borderId="11" xfId="2" applyFill="1" applyBorder="1"/>
    <xf numFmtId="0" fontId="26" fillId="3" borderId="0" xfId="1" applyFont="1" applyFill="1"/>
    <xf numFmtId="49" fontId="70" fillId="3" borderId="1" xfId="1" applyNumberFormat="1" applyFont="1" applyFill="1" applyBorder="1" applyAlignment="1">
      <alignment horizontal="center"/>
    </xf>
    <xf numFmtId="0" fontId="71" fillId="3" borderId="1" xfId="1" applyFont="1" applyFill="1" applyBorder="1" applyAlignment="1">
      <alignment horizontal="center"/>
    </xf>
    <xf numFmtId="0" fontId="71" fillId="5" borderId="1" xfId="1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0" fillId="17" borderId="2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49" fontId="70" fillId="2" borderId="1" xfId="1" applyNumberFormat="1" applyFont="1" applyFill="1" applyBorder="1" applyAlignment="1">
      <alignment horizontal="center"/>
    </xf>
    <xf numFmtId="0" fontId="60" fillId="18" borderId="1" xfId="0" applyFont="1" applyFill="1" applyBorder="1"/>
    <xf numFmtId="0" fontId="52" fillId="2" borderId="1" xfId="1" applyFont="1" applyFill="1" applyBorder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67" fillId="15" borderId="34" xfId="2" applyFont="1" applyFill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9" fillId="2" borderId="1" xfId="1" applyFont="1" applyFill="1" applyBorder="1" applyAlignment="1">
      <alignment horizontal="center" vertical="center" textRotation="90"/>
    </xf>
    <xf numFmtId="0" fontId="36" fillId="10" borderId="1" xfId="1" applyFont="1" applyFill="1" applyBorder="1" applyAlignment="1">
      <alignment horizontal="center" vertical="center" textRotation="90"/>
    </xf>
    <xf numFmtId="0" fontId="35" fillId="4" borderId="1" xfId="1" applyFont="1" applyFill="1" applyBorder="1" applyAlignment="1">
      <alignment horizontal="center" vertical="center" wrapText="1"/>
    </xf>
    <xf numFmtId="0" fontId="36" fillId="0" borderId="28" xfId="1" applyFont="1" applyBorder="1" applyAlignment="1">
      <alignment horizontal="center"/>
    </xf>
    <xf numFmtId="0" fontId="36" fillId="0" borderId="31" xfId="1" applyFont="1" applyBorder="1" applyAlignment="1">
      <alignment horizontal="center"/>
    </xf>
    <xf numFmtId="0" fontId="36" fillId="0" borderId="10" xfId="1" applyFont="1" applyBorder="1" applyAlignment="1">
      <alignment horizontal="center"/>
    </xf>
    <xf numFmtId="0" fontId="21" fillId="2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38" fillId="2" borderId="1" xfId="1" applyFont="1" applyFill="1" applyBorder="1" applyAlignment="1">
      <alignment horizontal="center" vertical="center" textRotation="90" wrapText="1"/>
    </xf>
    <xf numFmtId="0" fontId="30" fillId="4" borderId="1" xfId="1" applyFont="1" applyFill="1" applyBorder="1" applyAlignment="1">
      <alignment horizontal="center" vertical="center" textRotation="90"/>
    </xf>
    <xf numFmtId="49" fontId="48" fillId="3" borderId="27" xfId="1" applyNumberFormat="1" applyFont="1" applyFill="1" applyBorder="1" applyAlignment="1">
      <alignment horizontal="center" vertical="center"/>
    </xf>
    <xf numFmtId="49" fontId="48" fillId="3" borderId="30" xfId="1" applyNumberFormat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3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104774</xdr:rowOff>
    </xdr:from>
    <xdr:to>
      <xdr:col>1</xdr:col>
      <xdr:colOff>451922</xdr:colOff>
      <xdr:row>4</xdr:row>
      <xdr:rowOff>114300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04774"/>
          <a:ext cx="918648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106250</xdr:colOff>
      <xdr:row>2</xdr:row>
      <xdr:rowOff>47624</xdr:rowOff>
    </xdr:from>
    <xdr:to>
      <xdr:col>7</xdr:col>
      <xdr:colOff>314325</xdr:colOff>
      <xdr:row>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350" y="533399"/>
          <a:ext cx="817675" cy="1095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9524</xdr:colOff>
      <xdr:row>37</xdr:row>
      <xdr:rowOff>9526</xdr:rowOff>
    </xdr:from>
    <xdr:to>
      <xdr:col>8</xdr:col>
      <xdr:colOff>19049</xdr:colOff>
      <xdr:row>41</xdr:row>
      <xdr:rowOff>9526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8763001"/>
          <a:ext cx="19335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561975</xdr:colOff>
      <xdr:row>22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86775" cy="422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44</xdr:row>
      <xdr:rowOff>155864</xdr:rowOff>
    </xdr:from>
    <xdr:to>
      <xdr:col>21</xdr:col>
      <xdr:colOff>107757</xdr:colOff>
      <xdr:row>48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44</xdr:row>
      <xdr:rowOff>106507</xdr:rowOff>
    </xdr:from>
    <xdr:to>
      <xdr:col>7</xdr:col>
      <xdr:colOff>214362</xdr:colOff>
      <xdr:row>49</xdr:row>
      <xdr:rowOff>125121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7129030"/>
          <a:ext cx="967703" cy="13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45</xdr:row>
      <xdr:rowOff>29634</xdr:rowOff>
    </xdr:from>
    <xdr:to>
      <xdr:col>1</xdr:col>
      <xdr:colOff>1045247</xdr:colOff>
      <xdr:row>47</xdr:row>
      <xdr:rowOff>181841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4" y="7251316"/>
          <a:ext cx="777487" cy="93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45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294408</xdr:colOff>
      <xdr:row>45</xdr:row>
      <xdr:rowOff>0</xdr:rowOff>
    </xdr:from>
    <xdr:to>
      <xdr:col>36</xdr:col>
      <xdr:colOff>181839</xdr:colOff>
      <xdr:row>48</xdr:row>
      <xdr:rowOff>188200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2" y="7221682"/>
          <a:ext cx="2744931" cy="115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1" sqref="E1:G27"/>
    </sheetView>
  </sheetViews>
  <sheetFormatPr defaultColWidth="9.140625" defaultRowHeight="12.75"/>
  <cols>
    <col min="1" max="1" width="9.140625" style="60"/>
    <col min="2" max="2" width="19.140625" style="60" customWidth="1"/>
    <col min="3" max="3" width="9.140625" style="60"/>
    <col min="4" max="5" width="9.140625" style="51"/>
    <col min="6" max="6" width="21.42578125" style="51" customWidth="1"/>
    <col min="7" max="16384" width="9.140625" style="51"/>
  </cols>
  <sheetData>
    <row r="1" spans="1:8" ht="14.25" customHeight="1">
      <c r="A1" s="116">
        <v>2</v>
      </c>
      <c r="B1" s="124" t="s">
        <v>16</v>
      </c>
      <c r="C1" s="131" t="s">
        <v>17</v>
      </c>
      <c r="E1" s="239">
        <v>2</v>
      </c>
      <c r="F1" s="241" t="s">
        <v>16</v>
      </c>
      <c r="G1" s="131" t="s">
        <v>17</v>
      </c>
      <c r="H1" s="238"/>
    </row>
    <row r="2" spans="1:8" ht="12.95" customHeight="1">
      <c r="A2" s="116">
        <v>3</v>
      </c>
      <c r="B2" s="124" t="s">
        <v>41</v>
      </c>
      <c r="C2" s="129" t="s">
        <v>42</v>
      </c>
      <c r="E2" s="239">
        <v>3</v>
      </c>
      <c r="F2" s="241" t="s">
        <v>117</v>
      </c>
      <c r="G2" s="131" t="s">
        <v>115</v>
      </c>
      <c r="H2" s="238"/>
    </row>
    <row r="3" spans="1:8" ht="12.95" customHeight="1">
      <c r="A3" s="116">
        <v>4</v>
      </c>
      <c r="B3" s="127" t="s">
        <v>37</v>
      </c>
      <c r="C3" s="131" t="s">
        <v>38</v>
      </c>
      <c r="E3" s="239">
        <v>4</v>
      </c>
      <c r="F3" s="241" t="s">
        <v>126</v>
      </c>
      <c r="G3" s="131" t="s">
        <v>33</v>
      </c>
      <c r="H3" s="238"/>
    </row>
    <row r="4" spans="1:8" ht="12.95" customHeight="1">
      <c r="A4" s="116">
        <v>5</v>
      </c>
      <c r="B4" s="117" t="s">
        <v>73</v>
      </c>
      <c r="C4" s="129" t="s">
        <v>18</v>
      </c>
      <c r="E4" s="239">
        <v>5</v>
      </c>
      <c r="F4" s="240" t="s">
        <v>73</v>
      </c>
      <c r="G4" s="129" t="s">
        <v>18</v>
      </c>
      <c r="H4" s="238"/>
    </row>
    <row r="5" spans="1:8" ht="12.95" customHeight="1">
      <c r="A5" s="116">
        <v>6</v>
      </c>
      <c r="B5" s="124" t="s">
        <v>90</v>
      </c>
      <c r="C5" s="128" t="s">
        <v>18</v>
      </c>
      <c r="E5" s="239">
        <v>6</v>
      </c>
      <c r="F5" s="241" t="s">
        <v>157</v>
      </c>
      <c r="G5" s="236" t="s">
        <v>166</v>
      </c>
      <c r="H5" s="238"/>
    </row>
    <row r="6" spans="1:8" ht="12.95" customHeight="1">
      <c r="A6" s="116">
        <v>7</v>
      </c>
      <c r="B6" s="127" t="s">
        <v>97</v>
      </c>
      <c r="C6" s="128" t="s">
        <v>26</v>
      </c>
      <c r="E6" s="239">
        <v>7</v>
      </c>
      <c r="F6" s="241" t="s">
        <v>49</v>
      </c>
      <c r="G6" s="131" t="s">
        <v>33</v>
      </c>
      <c r="H6" s="238"/>
    </row>
    <row r="7" spans="1:8" ht="12.95" customHeight="1">
      <c r="A7" s="116">
        <v>8</v>
      </c>
      <c r="B7" s="124" t="s">
        <v>95</v>
      </c>
      <c r="C7" s="131" t="s">
        <v>96</v>
      </c>
      <c r="E7" s="239">
        <v>8</v>
      </c>
      <c r="F7" s="241" t="s">
        <v>156</v>
      </c>
      <c r="G7" s="118" t="s">
        <v>48</v>
      </c>
      <c r="H7" s="238"/>
    </row>
    <row r="8" spans="1:8" ht="12.95" customHeight="1">
      <c r="A8" s="116">
        <v>9</v>
      </c>
      <c r="B8" s="124" t="s">
        <v>21</v>
      </c>
      <c r="C8" s="129" t="s">
        <v>18</v>
      </c>
      <c r="E8" s="239">
        <v>10</v>
      </c>
      <c r="F8" s="241" t="s">
        <v>19</v>
      </c>
      <c r="G8" s="131" t="s">
        <v>20</v>
      </c>
      <c r="H8" s="238"/>
    </row>
    <row r="9" spans="1:8" ht="12.95" customHeight="1">
      <c r="A9" s="116">
        <v>10</v>
      </c>
      <c r="B9" s="124" t="s">
        <v>19</v>
      </c>
      <c r="C9" s="131" t="s">
        <v>20</v>
      </c>
      <c r="E9" s="239">
        <v>11</v>
      </c>
      <c r="F9" s="241" t="s">
        <v>161</v>
      </c>
      <c r="G9" s="131" t="s">
        <v>33</v>
      </c>
      <c r="H9" s="238"/>
    </row>
    <row r="10" spans="1:8" ht="12.95" customHeight="1">
      <c r="A10" s="116">
        <v>11</v>
      </c>
      <c r="B10" s="127" t="s">
        <v>61</v>
      </c>
      <c r="C10" s="118" t="s">
        <v>55</v>
      </c>
      <c r="E10" s="239">
        <v>12</v>
      </c>
      <c r="F10" s="241" t="s">
        <v>36</v>
      </c>
      <c r="G10" s="131" t="s">
        <v>23</v>
      </c>
      <c r="H10" s="238"/>
    </row>
    <row r="11" spans="1:8" ht="12.95" customHeight="1">
      <c r="A11" s="116">
        <v>12</v>
      </c>
      <c r="B11" s="124" t="s">
        <v>36</v>
      </c>
      <c r="C11" s="131" t="s">
        <v>23</v>
      </c>
      <c r="E11" s="239">
        <v>13</v>
      </c>
      <c r="F11" s="240" t="s">
        <v>22</v>
      </c>
      <c r="G11" s="131" t="s">
        <v>23</v>
      </c>
      <c r="H11" s="238"/>
    </row>
    <row r="12" spans="1:8" ht="12.95" customHeight="1">
      <c r="A12" s="116">
        <v>13</v>
      </c>
      <c r="B12" s="117" t="s">
        <v>22</v>
      </c>
      <c r="C12" s="131" t="s">
        <v>23</v>
      </c>
      <c r="E12" s="239">
        <v>14</v>
      </c>
      <c r="F12" s="241" t="s">
        <v>25</v>
      </c>
      <c r="G12" s="128" t="s">
        <v>26</v>
      </c>
      <c r="H12" s="238"/>
    </row>
    <row r="13" spans="1:8" ht="12.95" customHeight="1">
      <c r="A13" s="116" t="s">
        <v>63</v>
      </c>
      <c r="B13" s="124" t="s">
        <v>64</v>
      </c>
      <c r="C13" s="130" t="s">
        <v>65</v>
      </c>
      <c r="E13" s="239">
        <v>15</v>
      </c>
      <c r="F13" s="241" t="s">
        <v>66</v>
      </c>
      <c r="G13" s="131" t="s">
        <v>17</v>
      </c>
      <c r="H13" s="238"/>
    </row>
    <row r="14" spans="1:8" ht="12.95" customHeight="1">
      <c r="A14" s="116">
        <v>15</v>
      </c>
      <c r="B14" s="124" t="s">
        <v>66</v>
      </c>
      <c r="C14" s="131" t="s">
        <v>17</v>
      </c>
      <c r="E14" s="239">
        <v>16</v>
      </c>
      <c r="F14" s="241" t="s">
        <v>164</v>
      </c>
      <c r="G14" s="131"/>
      <c r="H14" s="238"/>
    </row>
    <row r="15" spans="1:8" ht="12.95" customHeight="1">
      <c r="A15" s="133">
        <v>16</v>
      </c>
      <c r="B15" s="124" t="s">
        <v>57</v>
      </c>
      <c r="C15" s="128" t="s">
        <v>53</v>
      </c>
      <c r="E15" s="239">
        <v>17</v>
      </c>
      <c r="F15" s="240" t="s">
        <v>116</v>
      </c>
      <c r="G15" s="118" t="s">
        <v>55</v>
      </c>
      <c r="H15" s="238"/>
    </row>
    <row r="16" spans="1:8" ht="12.95" customHeight="1">
      <c r="A16" s="116">
        <v>17</v>
      </c>
      <c r="B16" s="117" t="s">
        <v>116</v>
      </c>
      <c r="C16" s="118" t="s">
        <v>55</v>
      </c>
      <c r="E16" s="239">
        <v>19</v>
      </c>
      <c r="F16" s="240" t="s">
        <v>34</v>
      </c>
      <c r="G16" s="118" t="s">
        <v>35</v>
      </c>
      <c r="H16" s="238"/>
    </row>
    <row r="17" spans="1:8" s="60" customFormat="1" ht="12.95" customHeight="1">
      <c r="A17" s="116">
        <v>19</v>
      </c>
      <c r="B17" s="117" t="s">
        <v>34</v>
      </c>
      <c r="C17" s="118" t="s">
        <v>35</v>
      </c>
      <c r="E17" s="239">
        <v>20</v>
      </c>
      <c r="F17" s="241" t="s">
        <v>91</v>
      </c>
      <c r="G17" s="131" t="s">
        <v>92</v>
      </c>
      <c r="H17" s="238"/>
    </row>
    <row r="18" spans="1:8" s="60" customFormat="1" ht="12.95" customHeight="1">
      <c r="A18" s="116">
        <v>20</v>
      </c>
      <c r="B18" s="124" t="s">
        <v>51</v>
      </c>
      <c r="C18" s="118" t="s">
        <v>35</v>
      </c>
      <c r="E18" s="239">
        <v>21</v>
      </c>
      <c r="F18" s="242" t="s">
        <v>39</v>
      </c>
      <c r="G18" s="128" t="s">
        <v>26</v>
      </c>
      <c r="H18" s="238"/>
    </row>
    <row r="19" spans="1:8" s="60" customFormat="1" ht="12.95" customHeight="1">
      <c r="A19" s="116">
        <v>21</v>
      </c>
      <c r="B19" s="127" t="s">
        <v>39</v>
      </c>
      <c r="C19" s="128" t="s">
        <v>26</v>
      </c>
      <c r="E19" s="239">
        <v>22</v>
      </c>
      <c r="F19" s="241" t="s">
        <v>43</v>
      </c>
      <c r="G19" s="128" t="s">
        <v>18</v>
      </c>
      <c r="H19" s="238"/>
    </row>
    <row r="20" spans="1:8" s="60" customFormat="1" ht="12.95" customHeight="1">
      <c r="A20" s="116">
        <v>22</v>
      </c>
      <c r="B20" s="124" t="s">
        <v>93</v>
      </c>
      <c r="C20" s="131" t="s">
        <v>94</v>
      </c>
      <c r="E20" s="239">
        <v>23</v>
      </c>
      <c r="F20" s="241" t="s">
        <v>40</v>
      </c>
      <c r="G20" s="125" t="s">
        <v>35</v>
      </c>
      <c r="H20" s="238"/>
    </row>
    <row r="21" spans="1:8" s="60" customFormat="1" ht="12.95" customHeight="1">
      <c r="A21" s="116">
        <v>23</v>
      </c>
      <c r="B21" s="124" t="s">
        <v>40</v>
      </c>
      <c r="C21" s="125" t="s">
        <v>35</v>
      </c>
      <c r="E21" s="239">
        <v>24</v>
      </c>
      <c r="F21" s="241" t="s">
        <v>47</v>
      </c>
      <c r="G21" s="118" t="s">
        <v>48</v>
      </c>
      <c r="H21" s="238"/>
    </row>
    <row r="22" spans="1:8" s="60" customFormat="1" ht="12.95" customHeight="1">
      <c r="A22" s="116">
        <v>24</v>
      </c>
      <c r="B22" s="124" t="s">
        <v>91</v>
      </c>
      <c r="C22" s="131" t="s">
        <v>92</v>
      </c>
      <c r="E22" s="239">
        <v>25</v>
      </c>
      <c r="F22" s="241" t="s">
        <v>168</v>
      </c>
      <c r="G22" s="131" t="s">
        <v>35</v>
      </c>
      <c r="H22" s="238"/>
    </row>
    <row r="23" spans="1:8" s="60" customFormat="1" ht="12.95" customHeight="1">
      <c r="A23" s="116">
        <v>25</v>
      </c>
      <c r="B23" s="127" t="s">
        <v>52</v>
      </c>
      <c r="C23" s="128" t="s">
        <v>53</v>
      </c>
      <c r="E23" s="239">
        <v>26</v>
      </c>
      <c r="F23" s="241" t="s">
        <v>56</v>
      </c>
      <c r="G23" s="118" t="s">
        <v>55</v>
      </c>
      <c r="H23" s="238"/>
    </row>
    <row r="24" spans="1:8" s="60" customFormat="1" ht="12.95" customHeight="1">
      <c r="A24" s="116">
        <v>26</v>
      </c>
      <c r="B24" s="124" t="s">
        <v>56</v>
      </c>
      <c r="C24" s="118" t="s">
        <v>55</v>
      </c>
      <c r="E24" s="239">
        <v>27</v>
      </c>
      <c r="F24" s="241" t="s">
        <v>54</v>
      </c>
      <c r="G24" s="118" t="s">
        <v>55</v>
      </c>
      <c r="H24" s="238"/>
    </row>
    <row r="25" spans="1:8" s="60" customFormat="1" ht="12.95" customHeight="1">
      <c r="A25" s="116">
        <v>27</v>
      </c>
      <c r="B25" s="124" t="s">
        <v>54</v>
      </c>
      <c r="C25" s="118" t="s">
        <v>55</v>
      </c>
      <c r="E25" s="239">
        <v>28</v>
      </c>
      <c r="F25" s="242" t="s">
        <v>59</v>
      </c>
      <c r="G25" s="118" t="s">
        <v>60</v>
      </c>
      <c r="H25" s="238"/>
    </row>
    <row r="26" spans="1:8" s="60" customFormat="1" ht="12.95" customHeight="1">
      <c r="A26" s="116">
        <v>28</v>
      </c>
      <c r="B26" s="127" t="s">
        <v>59</v>
      </c>
      <c r="C26" s="118" t="s">
        <v>60</v>
      </c>
      <c r="E26" s="239">
        <v>29</v>
      </c>
      <c r="F26" s="241" t="s">
        <v>58</v>
      </c>
      <c r="G26" s="128" t="s">
        <v>18</v>
      </c>
      <c r="H26" s="238"/>
    </row>
    <row r="27" spans="1:8" s="60" customFormat="1" ht="12.95" customHeight="1">
      <c r="A27" s="116">
        <v>29</v>
      </c>
      <c r="B27" s="124" t="s">
        <v>58</v>
      </c>
      <c r="C27" s="128" t="s">
        <v>18</v>
      </c>
      <c r="E27" s="239">
        <v>30</v>
      </c>
      <c r="F27" s="241" t="s">
        <v>30</v>
      </c>
      <c r="G27" s="128" t="s">
        <v>31</v>
      </c>
      <c r="H27" s="238"/>
    </row>
    <row r="28" spans="1:8" s="60" customFormat="1" ht="12.95" customHeight="1">
      <c r="A28" s="116">
        <v>30</v>
      </c>
      <c r="B28" s="124" t="s">
        <v>30</v>
      </c>
      <c r="C28" s="128" t="s">
        <v>31</v>
      </c>
      <c r="E28" s="238"/>
      <c r="F28" s="238"/>
      <c r="G28" s="238"/>
      <c r="H28" s="238"/>
    </row>
    <row r="29" spans="1:8" s="60" customFormat="1" ht="12.95" customHeight="1">
      <c r="A29" s="174" t="s">
        <v>108</v>
      </c>
      <c r="B29" s="173" t="s">
        <v>101</v>
      </c>
      <c r="C29" s="131" t="s">
        <v>103</v>
      </c>
      <c r="E29" s="238"/>
      <c r="F29" s="238"/>
      <c r="G29" s="238"/>
      <c r="H29" s="238"/>
    </row>
    <row r="30" spans="1:8" s="60" customFormat="1" ht="12.95" customHeight="1">
      <c r="A30" s="174" t="s">
        <v>111</v>
      </c>
      <c r="B30" s="173" t="s">
        <v>98</v>
      </c>
      <c r="C30" s="131" t="s">
        <v>104</v>
      </c>
    </row>
    <row r="31" spans="1:8" s="60" customFormat="1" ht="12.95" customHeight="1">
      <c r="A31" s="116">
        <v>33</v>
      </c>
      <c r="B31" s="124" t="s">
        <v>74</v>
      </c>
      <c r="C31" s="128" t="s">
        <v>42</v>
      </c>
    </row>
    <row r="32" spans="1:8" s="60" customFormat="1" ht="12.95" customHeight="1">
      <c r="A32" s="116">
        <v>34</v>
      </c>
      <c r="B32" s="124" t="s">
        <v>25</v>
      </c>
      <c r="C32" s="128" t="s">
        <v>26</v>
      </c>
    </row>
    <row r="33" spans="1:3" s="60" customFormat="1" ht="12.95" customHeight="1">
      <c r="A33" s="116">
        <v>35</v>
      </c>
      <c r="B33" s="127" t="s">
        <v>49</v>
      </c>
      <c r="C33" s="131" t="s">
        <v>33</v>
      </c>
    </row>
    <row r="34" spans="1:3" ht="15">
      <c r="A34" s="116">
        <v>36</v>
      </c>
      <c r="B34" s="127" t="s">
        <v>27</v>
      </c>
      <c r="C34" s="131" t="s">
        <v>28</v>
      </c>
    </row>
    <row r="35" spans="1:3" ht="15">
      <c r="A35" s="116">
        <v>37</v>
      </c>
      <c r="B35" s="127" t="s">
        <v>24</v>
      </c>
      <c r="C35" s="128" t="s">
        <v>18</v>
      </c>
    </row>
    <row r="36" spans="1:3" s="60" customFormat="1" ht="15">
      <c r="A36" s="116">
        <v>38</v>
      </c>
      <c r="B36" s="127" t="s">
        <v>29</v>
      </c>
      <c r="C36" s="128" t="s">
        <v>18</v>
      </c>
    </row>
    <row r="37" spans="1:3" s="60" customFormat="1" ht="15">
      <c r="A37" s="116">
        <v>39</v>
      </c>
      <c r="B37" s="124" t="s">
        <v>43</v>
      </c>
      <c r="C37" s="128" t="s">
        <v>18</v>
      </c>
    </row>
    <row r="38" spans="1:3" s="60" customFormat="1" ht="15">
      <c r="A38" s="116">
        <v>40</v>
      </c>
      <c r="B38" s="124" t="s">
        <v>32</v>
      </c>
      <c r="C38" s="128" t="s">
        <v>26</v>
      </c>
    </row>
    <row r="39" spans="1:3" s="60" customFormat="1" ht="15">
      <c r="A39" s="174" t="s">
        <v>109</v>
      </c>
      <c r="B39" s="116" t="s">
        <v>100</v>
      </c>
      <c r="C39" s="131" t="s">
        <v>105</v>
      </c>
    </row>
    <row r="40" spans="1:3" s="60" customFormat="1" ht="15">
      <c r="A40" s="116">
        <v>43</v>
      </c>
      <c r="B40" s="124" t="s">
        <v>44</v>
      </c>
      <c r="C40" s="118" t="s">
        <v>45</v>
      </c>
    </row>
    <row r="41" spans="1:3" s="60" customFormat="1" ht="15">
      <c r="A41" s="116">
        <v>44</v>
      </c>
      <c r="B41" s="124" t="s">
        <v>117</v>
      </c>
      <c r="C41" s="118" t="s">
        <v>115</v>
      </c>
    </row>
    <row r="42" spans="1:3" s="60" customFormat="1" ht="15">
      <c r="A42" s="173" t="s">
        <v>107</v>
      </c>
      <c r="B42" s="127" t="s">
        <v>102</v>
      </c>
      <c r="C42" s="131" t="s">
        <v>103</v>
      </c>
    </row>
    <row r="43" spans="1:3" s="60" customFormat="1" ht="15">
      <c r="A43" s="116">
        <v>46</v>
      </c>
      <c r="B43" s="124" t="s">
        <v>50</v>
      </c>
      <c r="C43" s="131" t="s">
        <v>17</v>
      </c>
    </row>
    <row r="44" spans="1:3" s="60" customFormat="1" ht="15">
      <c r="A44" s="174" t="s">
        <v>110</v>
      </c>
      <c r="B44" s="173" t="s">
        <v>99</v>
      </c>
      <c r="C44" s="131" t="s">
        <v>106</v>
      </c>
    </row>
    <row r="45" spans="1:3" s="60" customFormat="1" ht="15">
      <c r="A45" s="116">
        <v>48</v>
      </c>
      <c r="B45" s="127" t="s">
        <v>83</v>
      </c>
      <c r="C45" s="128" t="s">
        <v>46</v>
      </c>
    </row>
    <row r="46" spans="1:3" s="60" customFormat="1" ht="15">
      <c r="A46" s="116">
        <v>49</v>
      </c>
      <c r="B46" s="124" t="s">
        <v>47</v>
      </c>
      <c r="C46" s="118" t="s">
        <v>48</v>
      </c>
    </row>
    <row r="47" spans="1:3" ht="15">
      <c r="A47" s="116">
        <v>50</v>
      </c>
      <c r="B47" s="132" t="s">
        <v>88</v>
      </c>
      <c r="C47" s="131" t="s">
        <v>17</v>
      </c>
    </row>
    <row r="48" spans="1:3" ht="15">
      <c r="A48" s="116">
        <v>50</v>
      </c>
      <c r="B48" s="132" t="s">
        <v>113</v>
      </c>
      <c r="C48" s="131" t="s">
        <v>112</v>
      </c>
    </row>
    <row r="49" spans="1:3" ht="15">
      <c r="A49" s="116">
        <v>51</v>
      </c>
      <c r="B49" s="132" t="s">
        <v>114</v>
      </c>
      <c r="C49" s="131" t="s">
        <v>115</v>
      </c>
    </row>
    <row r="50" spans="1:3">
      <c r="A50" s="179">
        <v>52</v>
      </c>
      <c r="B50" s="179" t="s">
        <v>118</v>
      </c>
      <c r="C50" s="179" t="s">
        <v>33</v>
      </c>
    </row>
    <row r="51" spans="1:3" ht="14.25">
      <c r="A51" s="116">
        <v>53</v>
      </c>
      <c r="B51" s="179" t="s">
        <v>120</v>
      </c>
      <c r="C51" s="142" t="s">
        <v>121</v>
      </c>
    </row>
    <row r="52" spans="1:3">
      <c r="A52" s="179">
        <v>54</v>
      </c>
      <c r="B52" s="179" t="s">
        <v>122</v>
      </c>
      <c r="C52" s="188"/>
    </row>
    <row r="53" spans="1:3" ht="14.25">
      <c r="A53" s="116">
        <v>55</v>
      </c>
      <c r="B53" s="179" t="s">
        <v>123</v>
      </c>
      <c r="C53" s="142" t="s">
        <v>121</v>
      </c>
    </row>
    <row r="54" spans="1:3">
      <c r="A54" s="179">
        <v>56</v>
      </c>
      <c r="B54" s="179" t="s">
        <v>124</v>
      </c>
      <c r="C54" s="188"/>
    </row>
    <row r="55" spans="1:3" ht="15">
      <c r="A55" s="116">
        <v>57</v>
      </c>
      <c r="B55" s="179" t="s">
        <v>125</v>
      </c>
      <c r="C55" s="190"/>
    </row>
    <row r="56" spans="1:3" ht="14.25">
      <c r="A56" s="116">
        <v>58</v>
      </c>
      <c r="B56" s="179" t="s">
        <v>127</v>
      </c>
      <c r="C56" s="179" t="s">
        <v>33</v>
      </c>
    </row>
  </sheetData>
  <sortState ref="E1:G27">
    <sortCondition ref="E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31" workbookViewId="0">
      <selection activeCell="P31" sqref="P1:P1048576"/>
    </sheetView>
  </sheetViews>
  <sheetFormatPr defaultRowHeight="15"/>
  <cols>
    <col min="2" max="5" width="11.28515625" customWidth="1"/>
    <col min="8" max="8" width="10.5703125" customWidth="1"/>
  </cols>
  <sheetData>
    <row r="1" spans="1:13" ht="34.5" customHeight="1">
      <c r="A1" s="207"/>
      <c r="B1" s="268" t="s">
        <v>69</v>
      </c>
      <c r="C1" s="268"/>
      <c r="D1" s="268"/>
      <c r="E1" s="268"/>
      <c r="F1" s="268"/>
      <c r="G1" s="268"/>
      <c r="H1" s="208"/>
    </row>
    <row r="2" spans="1:13" ht="3.75" customHeight="1" thickBot="1">
      <c r="A2" s="209"/>
      <c r="B2" s="210"/>
      <c r="C2" s="210"/>
      <c r="D2" s="210"/>
      <c r="E2" s="210"/>
      <c r="F2" s="210"/>
      <c r="G2" s="210"/>
      <c r="H2" s="211"/>
    </row>
    <row r="3" spans="1:13" ht="34.5" customHeight="1" thickBot="1">
      <c r="A3" s="209"/>
      <c r="B3" s="212"/>
      <c r="C3" s="220" t="s">
        <v>130</v>
      </c>
      <c r="D3" s="214"/>
      <c r="E3" s="273" t="s">
        <v>128</v>
      </c>
      <c r="F3" s="273"/>
      <c r="G3" s="265"/>
      <c r="H3" s="265"/>
    </row>
    <row r="4" spans="1:13" ht="14.25" customHeight="1">
      <c r="A4" s="209"/>
      <c r="B4" s="213"/>
      <c r="C4" s="213"/>
      <c r="D4" s="213"/>
      <c r="E4" s="213"/>
      <c r="F4" s="213"/>
      <c r="G4" s="215"/>
      <c r="H4" s="215"/>
    </row>
    <row r="5" spans="1:13" ht="15.75" thickBot="1">
      <c r="I5" s="105"/>
    </row>
    <row r="6" spans="1:13" ht="15.75" thickBot="1">
      <c r="A6" s="262" t="s">
        <v>154</v>
      </c>
      <c r="B6" s="224"/>
      <c r="C6" s="222"/>
      <c r="D6" s="222"/>
      <c r="E6" s="222"/>
      <c r="F6" s="105"/>
      <c r="G6" s="105"/>
      <c r="H6" s="105"/>
      <c r="I6" s="105"/>
      <c r="L6" s="266"/>
      <c r="M6" s="267"/>
    </row>
    <row r="7" spans="1:13" ht="18.95" customHeight="1">
      <c r="A7" s="263"/>
      <c r="B7" s="225"/>
      <c r="C7" s="223"/>
      <c r="D7" s="223"/>
      <c r="E7" s="223"/>
      <c r="F7" s="105"/>
      <c r="G7" s="105"/>
      <c r="H7" s="105"/>
    </row>
    <row r="8" spans="1:13" ht="18.95" customHeight="1">
      <c r="A8" s="263" t="s">
        <v>155</v>
      </c>
      <c r="B8" s="224"/>
      <c r="C8" s="222"/>
      <c r="D8" s="222"/>
      <c r="E8" s="229"/>
      <c r="F8" s="269" t="s">
        <v>70</v>
      </c>
      <c r="G8" s="270"/>
      <c r="H8" s="234" t="s">
        <v>153</v>
      </c>
    </row>
    <row r="9" spans="1:13" ht="18.95" customHeight="1" thickBot="1">
      <c r="A9" s="264"/>
      <c r="B9" s="225"/>
      <c r="C9" s="223"/>
      <c r="D9" s="223"/>
      <c r="E9" s="230"/>
      <c r="F9" s="271"/>
      <c r="G9" s="272"/>
      <c r="H9" s="235" t="s">
        <v>129</v>
      </c>
    </row>
    <row r="10" spans="1:13" ht="18.95" customHeight="1">
      <c r="A10" s="226">
        <v>1</v>
      </c>
      <c r="B10" s="105"/>
      <c r="C10" s="206"/>
      <c r="D10" s="206"/>
      <c r="E10" s="105"/>
      <c r="F10" s="222"/>
      <c r="G10" s="231"/>
      <c r="H10" s="222"/>
    </row>
    <row r="11" spans="1:13" ht="18.95" customHeight="1">
      <c r="A11" s="226">
        <v>2</v>
      </c>
      <c r="B11" s="105"/>
      <c r="C11" s="206"/>
      <c r="D11" s="206"/>
      <c r="E11" s="105"/>
      <c r="F11" s="206"/>
      <c r="G11" s="231"/>
      <c r="H11" s="206"/>
    </row>
    <row r="12" spans="1:13" ht="18.95" customHeight="1">
      <c r="A12" s="226">
        <v>3</v>
      </c>
      <c r="B12" s="105"/>
      <c r="C12" s="206"/>
      <c r="D12" s="206"/>
      <c r="E12" s="105"/>
      <c r="F12" s="206"/>
      <c r="G12" s="231"/>
      <c r="H12" s="206"/>
    </row>
    <row r="13" spans="1:13" ht="18.95" customHeight="1">
      <c r="A13" s="226">
        <v>4</v>
      </c>
      <c r="B13" s="105"/>
      <c r="C13" s="206"/>
      <c r="D13" s="206"/>
      <c r="E13" s="105"/>
      <c r="F13" s="206"/>
      <c r="G13" s="231"/>
      <c r="H13" s="206"/>
    </row>
    <row r="14" spans="1:13" ht="18.95" customHeight="1">
      <c r="A14" s="226">
        <v>5</v>
      </c>
      <c r="B14" s="105"/>
      <c r="C14" s="206"/>
      <c r="D14" s="206"/>
      <c r="E14" s="105"/>
      <c r="F14" s="206"/>
      <c r="G14" s="231"/>
      <c r="H14" s="206"/>
    </row>
    <row r="15" spans="1:13" ht="18.95" customHeight="1">
      <c r="A15" s="226">
        <v>6</v>
      </c>
      <c r="B15" s="105"/>
      <c r="C15" s="206"/>
      <c r="D15" s="206"/>
      <c r="E15" s="105"/>
      <c r="F15" s="206"/>
      <c r="G15" s="231"/>
      <c r="H15" s="206"/>
    </row>
    <row r="16" spans="1:13" ht="18.95" customHeight="1">
      <c r="A16" s="226">
        <v>7</v>
      </c>
      <c r="B16" s="105"/>
      <c r="C16" s="206"/>
      <c r="D16" s="206"/>
      <c r="E16" s="105"/>
      <c r="F16" s="206"/>
      <c r="G16" s="231"/>
      <c r="H16" s="206"/>
    </row>
    <row r="17" spans="1:8" ht="18.95" customHeight="1">
      <c r="A17" s="226">
        <v>8</v>
      </c>
      <c r="B17" s="105"/>
      <c r="C17" s="206"/>
      <c r="D17" s="206"/>
      <c r="E17" s="105"/>
      <c r="F17" s="206"/>
      <c r="G17" s="231"/>
      <c r="H17" s="206"/>
    </row>
    <row r="18" spans="1:8" ht="18.95" customHeight="1">
      <c r="A18" s="226">
        <v>9</v>
      </c>
      <c r="B18" s="105"/>
      <c r="C18" s="206"/>
      <c r="D18" s="206"/>
      <c r="E18" s="105"/>
      <c r="F18" s="206"/>
      <c r="G18" s="231"/>
      <c r="H18" s="206"/>
    </row>
    <row r="19" spans="1:8" ht="18.95" customHeight="1">
      <c r="A19" s="226">
        <v>10</v>
      </c>
      <c r="B19" s="105"/>
      <c r="C19" s="206"/>
      <c r="D19" s="206"/>
      <c r="E19" s="105"/>
      <c r="F19" s="206"/>
      <c r="G19" s="231"/>
      <c r="H19" s="206"/>
    </row>
    <row r="20" spans="1:8" ht="18.95" customHeight="1">
      <c r="A20" s="226">
        <v>11</v>
      </c>
      <c r="B20" s="105"/>
      <c r="C20" s="206"/>
      <c r="D20" s="206"/>
      <c r="E20" s="105"/>
      <c r="F20" s="206"/>
      <c r="G20" s="231"/>
      <c r="H20" s="206"/>
    </row>
    <row r="21" spans="1:8" ht="18.95" customHeight="1">
      <c r="A21" s="226">
        <v>12</v>
      </c>
      <c r="B21" s="105"/>
      <c r="C21" s="206"/>
      <c r="D21" s="206"/>
      <c r="E21" s="105"/>
      <c r="F21" s="206"/>
      <c r="G21" s="231"/>
      <c r="H21" s="206"/>
    </row>
    <row r="22" spans="1:8" ht="18.95" customHeight="1">
      <c r="A22" s="226">
        <v>13</v>
      </c>
      <c r="B22" s="105"/>
      <c r="C22" s="206"/>
      <c r="D22" s="206"/>
      <c r="E22" s="105"/>
      <c r="F22" s="206"/>
      <c r="G22" s="231"/>
      <c r="H22" s="206"/>
    </row>
    <row r="23" spans="1:8" ht="18.95" customHeight="1">
      <c r="A23" s="226">
        <v>14</v>
      </c>
      <c r="B23" s="105"/>
      <c r="C23" s="206"/>
      <c r="D23" s="206"/>
      <c r="E23" s="105"/>
      <c r="F23" s="206"/>
      <c r="G23" s="231"/>
      <c r="H23" s="206"/>
    </row>
    <row r="24" spans="1:8" ht="18.95" customHeight="1">
      <c r="A24" s="226">
        <v>15</v>
      </c>
      <c r="B24" s="105"/>
      <c r="C24" s="206"/>
      <c r="D24" s="206"/>
      <c r="E24" s="105"/>
      <c r="F24" s="206"/>
      <c r="G24" s="231"/>
      <c r="H24" s="206"/>
    </row>
    <row r="25" spans="1:8" ht="18.95" customHeight="1">
      <c r="A25" s="226">
        <v>16</v>
      </c>
      <c r="B25" s="105"/>
      <c r="C25" s="206"/>
      <c r="D25" s="206"/>
      <c r="E25" s="105"/>
      <c r="F25" s="206"/>
      <c r="G25" s="231"/>
      <c r="H25" s="206"/>
    </row>
    <row r="26" spans="1:8" ht="18.95" customHeight="1">
      <c r="A26" s="226">
        <v>17</v>
      </c>
      <c r="B26" s="105"/>
      <c r="C26" s="206"/>
      <c r="D26" s="206"/>
      <c r="E26" s="105"/>
      <c r="F26" s="206"/>
      <c r="G26" s="231"/>
      <c r="H26" s="206"/>
    </row>
    <row r="27" spans="1:8" ht="18.95" customHeight="1">
      <c r="A27" s="226">
        <v>18</v>
      </c>
      <c r="B27" s="105"/>
      <c r="C27" s="206"/>
      <c r="D27" s="206"/>
      <c r="E27" s="105"/>
      <c r="F27" s="206"/>
      <c r="G27" s="231"/>
      <c r="H27" s="206"/>
    </row>
    <row r="28" spans="1:8" ht="18.95" customHeight="1">
      <c r="A28" s="226">
        <v>19</v>
      </c>
      <c r="B28" s="105"/>
      <c r="C28" s="206"/>
      <c r="D28" s="206"/>
      <c r="E28" s="105"/>
      <c r="F28" s="206"/>
      <c r="G28" s="231"/>
      <c r="H28" s="206"/>
    </row>
    <row r="29" spans="1:8" ht="18.95" customHeight="1">
      <c r="A29" s="226">
        <v>20</v>
      </c>
      <c r="B29" s="105"/>
      <c r="C29" s="206"/>
      <c r="D29" s="206"/>
      <c r="E29" s="105"/>
      <c r="F29" s="206"/>
      <c r="G29" s="231"/>
      <c r="H29" s="206"/>
    </row>
    <row r="30" spans="1:8" ht="18.95" customHeight="1">
      <c r="A30" s="226">
        <v>21</v>
      </c>
      <c r="B30" s="105"/>
      <c r="C30" s="206"/>
      <c r="D30" s="206"/>
      <c r="E30" s="105"/>
      <c r="F30" s="206"/>
      <c r="G30" s="231"/>
      <c r="H30" s="206"/>
    </row>
    <row r="31" spans="1:8" ht="18.95" customHeight="1">
      <c r="A31" s="226">
        <v>22</v>
      </c>
      <c r="B31" s="105"/>
      <c r="C31" s="206"/>
      <c r="D31" s="206"/>
      <c r="E31" s="105"/>
      <c r="F31" s="206"/>
      <c r="G31" s="231"/>
      <c r="H31" s="206"/>
    </row>
    <row r="32" spans="1:8" ht="18.95" customHeight="1">
      <c r="A32" s="226">
        <v>23</v>
      </c>
      <c r="B32" s="105"/>
      <c r="C32" s="206"/>
      <c r="D32" s="206"/>
      <c r="E32" s="105"/>
      <c r="F32" s="206"/>
      <c r="G32" s="231"/>
      <c r="H32" s="206"/>
    </row>
    <row r="33" spans="1:9" ht="18.95" customHeight="1">
      <c r="A33" s="226">
        <v>24</v>
      </c>
      <c r="B33" s="105"/>
      <c r="C33" s="206"/>
      <c r="D33" s="206"/>
      <c r="E33" s="105"/>
      <c r="F33" s="206"/>
      <c r="G33" s="231"/>
      <c r="H33" s="206"/>
    </row>
    <row r="34" spans="1:9" ht="18.95" customHeight="1">
      <c r="A34" s="226">
        <v>25</v>
      </c>
      <c r="B34" s="105"/>
      <c r="C34" s="206"/>
      <c r="D34" s="206"/>
      <c r="E34" s="105"/>
      <c r="F34" s="206"/>
      <c r="G34" s="231"/>
      <c r="H34" s="206"/>
    </row>
    <row r="35" spans="1:9">
      <c r="A35" s="226">
        <v>26</v>
      </c>
      <c r="B35" s="105"/>
      <c r="C35" s="206"/>
      <c r="D35" s="206"/>
      <c r="E35" s="105"/>
      <c r="F35" s="206"/>
      <c r="G35" s="231"/>
      <c r="H35" s="206"/>
      <c r="I35" s="105"/>
    </row>
    <row r="36" spans="1:9">
      <c r="A36" s="226">
        <v>27</v>
      </c>
      <c r="B36" s="105"/>
      <c r="C36" s="206"/>
      <c r="D36" s="206"/>
      <c r="E36" s="105"/>
      <c r="F36" s="206"/>
      <c r="G36" s="231"/>
      <c r="H36" s="206"/>
      <c r="I36" s="105"/>
    </row>
    <row r="37" spans="1:9" ht="15.75" thickBot="1">
      <c r="A37" s="227">
        <v>28</v>
      </c>
      <c r="B37" s="105"/>
      <c r="C37" s="206"/>
      <c r="D37" s="206"/>
      <c r="E37" s="105"/>
      <c r="F37" s="223"/>
      <c r="G37" s="231"/>
      <c r="H37" s="223"/>
      <c r="I37" s="105"/>
    </row>
    <row r="38" spans="1:9">
      <c r="A38" s="232" t="s">
        <v>150</v>
      </c>
      <c r="B38" s="228"/>
      <c r="C38" s="228"/>
      <c r="D38" s="228"/>
      <c r="E38" s="228"/>
      <c r="F38" s="105"/>
      <c r="G38" s="200"/>
      <c r="H38" s="205"/>
      <c r="I38" s="105"/>
    </row>
    <row r="39" spans="1:9" ht="8.25" customHeight="1">
      <c r="A39" s="233" t="s">
        <v>81</v>
      </c>
      <c r="B39" s="227"/>
      <c r="C39" s="227"/>
      <c r="D39" s="227"/>
      <c r="E39" s="227"/>
      <c r="F39" s="105"/>
      <c r="G39" s="105"/>
      <c r="H39" s="205"/>
    </row>
    <row r="40" spans="1:9">
      <c r="A40" s="234" t="s">
        <v>151</v>
      </c>
      <c r="B40" s="228"/>
      <c r="C40" s="228"/>
      <c r="D40" s="228"/>
      <c r="E40" s="228"/>
      <c r="F40" s="204"/>
      <c r="G40" s="105"/>
      <c r="H40" s="205"/>
    </row>
    <row r="41" spans="1:9" ht="15.75" thickBot="1">
      <c r="A41" s="235" t="s">
        <v>152</v>
      </c>
      <c r="B41" s="227"/>
      <c r="C41" s="227"/>
      <c r="D41" s="227"/>
      <c r="E41" s="227"/>
      <c r="F41" s="201"/>
      <c r="G41" s="202"/>
      <c r="H41" s="203"/>
    </row>
  </sheetData>
  <mergeCells count="7">
    <mergeCell ref="A6:A7"/>
    <mergeCell ref="A8:A9"/>
    <mergeCell ref="G3:H3"/>
    <mergeCell ref="L6:M6"/>
    <mergeCell ref="B1:G1"/>
    <mergeCell ref="F8:G9"/>
    <mergeCell ref="E3:F3"/>
  </mergeCells>
  <pageMargins left="0.70866141732283472" right="0.31496062992125984" top="0.74803149606299213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P15" sqref="P15"/>
    </sheetView>
  </sheetViews>
  <sheetFormatPr defaultColWidth="9.140625" defaultRowHeight="15"/>
  <cols>
    <col min="1" max="1" width="22.7109375" style="11" customWidth="1"/>
    <col min="2" max="2" width="8.85546875" style="11" customWidth="1"/>
    <col min="3" max="6" width="8.7109375" style="11" customWidth="1"/>
    <col min="7" max="8" width="2.5703125" style="11" customWidth="1"/>
    <col min="9" max="9" width="22.7109375" style="11" customWidth="1"/>
    <col min="10" max="10" width="8.85546875" style="11" customWidth="1"/>
    <col min="11" max="14" width="8.7109375" style="11" customWidth="1"/>
    <col min="15" max="16384" width="9.140625" style="11"/>
  </cols>
  <sheetData>
    <row r="1" spans="1:18" ht="3.75" customHeight="1"/>
    <row r="2" spans="1:18" ht="4.5" customHeight="1" thickBot="1">
      <c r="A2" s="12"/>
      <c r="B2" s="13"/>
      <c r="C2" s="12"/>
      <c r="D2" s="12"/>
      <c r="E2" s="12"/>
      <c r="F2" s="12"/>
      <c r="G2" s="13"/>
      <c r="I2" s="13"/>
      <c r="J2" s="13"/>
      <c r="K2" s="13"/>
      <c r="L2" s="13"/>
      <c r="M2" s="13"/>
    </row>
    <row r="3" spans="1:18" ht="24.95" customHeight="1" thickBot="1">
      <c r="A3" s="248"/>
      <c r="B3" s="247"/>
      <c r="C3" s="16">
        <v>1</v>
      </c>
      <c r="D3" s="17">
        <v>2</v>
      </c>
      <c r="E3" s="17">
        <v>3</v>
      </c>
      <c r="F3" s="18">
        <v>4</v>
      </c>
      <c r="G3" s="19"/>
      <c r="I3" s="248"/>
      <c r="J3" s="247"/>
      <c r="K3" s="16">
        <v>1</v>
      </c>
      <c r="L3" s="17">
        <v>2</v>
      </c>
      <c r="M3" s="17">
        <v>3</v>
      </c>
      <c r="N3" s="18">
        <v>4</v>
      </c>
    </row>
    <row r="4" spans="1:18" ht="24.95" customHeight="1">
      <c r="A4" s="20"/>
      <c r="B4" s="21" t="s">
        <v>67</v>
      </c>
      <c r="C4" s="22"/>
      <c r="D4" s="23"/>
      <c r="E4" s="23"/>
      <c r="F4" s="24"/>
      <c r="G4" s="25"/>
      <c r="I4" s="20"/>
      <c r="J4" s="21" t="s">
        <v>67</v>
      </c>
      <c r="K4" s="22"/>
      <c r="L4" s="23"/>
      <c r="M4" s="23"/>
      <c r="N4" s="24"/>
    </row>
    <row r="5" spans="1:18" ht="24.95" customHeight="1" thickBot="1">
      <c r="A5" s="26"/>
      <c r="B5" s="27" t="s">
        <v>68</v>
      </c>
      <c r="C5" s="28"/>
      <c r="D5" s="29"/>
      <c r="E5" s="29"/>
      <c r="F5" s="30"/>
      <c r="G5" s="25"/>
      <c r="I5" s="26"/>
      <c r="J5" s="31" t="s">
        <v>68</v>
      </c>
      <c r="K5" s="28"/>
      <c r="L5" s="29"/>
      <c r="M5" s="29"/>
      <c r="N5" s="30"/>
    </row>
    <row r="6" spans="1:18" ht="24.95" customHeight="1">
      <c r="A6" s="32"/>
      <c r="B6" s="15"/>
      <c r="C6" s="16">
        <v>5</v>
      </c>
      <c r="D6" s="17">
        <v>6</v>
      </c>
      <c r="E6" s="17">
        <v>7</v>
      </c>
      <c r="F6" s="18"/>
      <c r="G6" s="19"/>
      <c r="I6" s="32"/>
      <c r="J6" s="33"/>
      <c r="K6" s="16">
        <v>5</v>
      </c>
      <c r="L6" s="17">
        <v>6</v>
      </c>
      <c r="M6" s="17">
        <v>7</v>
      </c>
      <c r="N6" s="18"/>
    </row>
    <row r="7" spans="1:18" ht="24.95" customHeight="1">
      <c r="A7" s="34"/>
      <c r="B7" s="21" t="s">
        <v>67</v>
      </c>
      <c r="C7" s="22"/>
      <c r="D7" s="23"/>
      <c r="E7" s="23"/>
      <c r="F7" s="249"/>
      <c r="G7" s="25"/>
      <c r="I7" s="34"/>
      <c r="J7" s="21" t="s">
        <v>67</v>
      </c>
      <c r="K7" s="22"/>
      <c r="L7" s="23"/>
      <c r="M7" s="23"/>
      <c r="N7" s="249"/>
    </row>
    <row r="8" spans="1:18" ht="24.95" customHeight="1" thickBot="1">
      <c r="A8" s="35"/>
      <c r="B8" s="27" t="s">
        <v>68</v>
      </c>
      <c r="C8" s="28"/>
      <c r="D8" s="28"/>
      <c r="E8" s="28"/>
      <c r="F8" s="36"/>
      <c r="G8" s="25"/>
      <c r="I8" s="35"/>
      <c r="J8" s="31" t="s">
        <v>68</v>
      </c>
      <c r="K8" s="28"/>
      <c r="L8" s="28"/>
      <c r="M8" s="28"/>
      <c r="N8" s="36"/>
    </row>
    <row r="9" spans="1:18" ht="9" customHeight="1" thickBot="1">
      <c r="A9" s="37"/>
      <c r="B9" s="38"/>
      <c r="C9" s="37"/>
      <c r="D9" s="37"/>
      <c r="E9" s="37"/>
      <c r="F9" s="37"/>
      <c r="G9" s="39"/>
      <c r="H9" s="37"/>
      <c r="I9" s="38"/>
      <c r="J9" s="37"/>
      <c r="K9" s="37"/>
      <c r="L9" s="37"/>
      <c r="M9" s="37"/>
      <c r="N9" s="40"/>
    </row>
    <row r="10" spans="1:18" ht="9.75" customHeight="1" thickTop="1" thickBot="1">
      <c r="A10" s="41"/>
      <c r="B10" s="41"/>
      <c r="C10" s="41"/>
      <c r="D10" s="41"/>
      <c r="E10" s="41"/>
      <c r="F10" s="41"/>
      <c r="G10" s="25"/>
      <c r="H10" s="41"/>
      <c r="I10" s="41"/>
      <c r="J10" s="41"/>
      <c r="K10" s="41"/>
      <c r="L10" s="41"/>
      <c r="M10" s="41"/>
    </row>
    <row r="11" spans="1:18" ht="24.95" customHeight="1" thickBot="1">
      <c r="A11" s="248"/>
      <c r="B11" s="247"/>
      <c r="C11" s="16">
        <v>1</v>
      </c>
      <c r="D11" s="17">
        <v>2</v>
      </c>
      <c r="E11" s="17">
        <v>3</v>
      </c>
      <c r="F11" s="18">
        <v>4</v>
      </c>
      <c r="G11" s="19"/>
      <c r="I11" s="248"/>
      <c r="J11" s="247"/>
      <c r="K11" s="16">
        <v>1</v>
      </c>
      <c r="L11" s="17">
        <v>2</v>
      </c>
      <c r="M11" s="17">
        <v>3</v>
      </c>
      <c r="N11" s="18">
        <v>4</v>
      </c>
    </row>
    <row r="12" spans="1:18" ht="24.95" customHeight="1">
      <c r="A12" s="20"/>
      <c r="B12" s="21" t="s">
        <v>67</v>
      </c>
      <c r="C12" s="22"/>
      <c r="D12" s="23"/>
      <c r="E12" s="23"/>
      <c r="F12" s="24"/>
      <c r="G12" s="25"/>
      <c r="I12" s="20"/>
      <c r="J12" s="21" t="s">
        <v>67</v>
      </c>
      <c r="K12" s="22"/>
      <c r="L12" s="23"/>
      <c r="M12" s="23"/>
      <c r="N12" s="24"/>
    </row>
    <row r="13" spans="1:18" ht="24.95" customHeight="1" thickBot="1">
      <c r="A13" s="26"/>
      <c r="B13" s="27" t="s">
        <v>68</v>
      </c>
      <c r="C13" s="28"/>
      <c r="D13" s="29"/>
      <c r="E13" s="29"/>
      <c r="F13" s="30"/>
      <c r="G13" s="25"/>
      <c r="I13" s="26"/>
      <c r="J13" s="31" t="s">
        <v>68</v>
      </c>
      <c r="K13" s="28"/>
      <c r="L13" s="29"/>
      <c r="M13" s="29"/>
      <c r="N13" s="30"/>
      <c r="R13" s="197" t="s">
        <v>62</v>
      </c>
    </row>
    <row r="14" spans="1:18" ht="24.95" customHeight="1">
      <c r="A14" s="32"/>
      <c r="B14" s="15"/>
      <c r="C14" s="16">
        <v>5</v>
      </c>
      <c r="D14" s="17">
        <v>6</v>
      </c>
      <c r="E14" s="17">
        <v>7</v>
      </c>
      <c r="F14" s="18"/>
      <c r="G14" s="19"/>
      <c r="I14" s="32"/>
      <c r="J14" s="33"/>
      <c r="K14" s="16">
        <v>5</v>
      </c>
      <c r="L14" s="17">
        <v>6</v>
      </c>
      <c r="M14" s="17">
        <v>7</v>
      </c>
      <c r="N14" s="18"/>
    </row>
    <row r="15" spans="1:18" ht="24.95" customHeight="1">
      <c r="A15" s="34"/>
      <c r="B15" s="21" t="s">
        <v>67</v>
      </c>
      <c r="C15" s="22"/>
      <c r="D15" s="23"/>
      <c r="E15" s="23"/>
      <c r="F15" s="249"/>
      <c r="G15" s="25"/>
      <c r="I15" s="34"/>
      <c r="J15" s="21" t="s">
        <v>67</v>
      </c>
      <c r="K15" s="22"/>
      <c r="L15" s="23"/>
      <c r="M15" s="23"/>
      <c r="N15" s="249"/>
    </row>
    <row r="16" spans="1:18" ht="24.95" customHeight="1" thickBot="1">
      <c r="A16" s="35"/>
      <c r="B16" s="27" t="s">
        <v>68</v>
      </c>
      <c r="C16" s="28"/>
      <c r="D16" s="28"/>
      <c r="E16" s="28"/>
      <c r="F16" s="36"/>
      <c r="G16" s="25"/>
      <c r="I16" s="35"/>
      <c r="J16" s="31" t="s">
        <v>68</v>
      </c>
      <c r="K16" s="28"/>
      <c r="L16" s="28"/>
      <c r="M16" s="28"/>
      <c r="N16" s="36"/>
    </row>
    <row r="17" spans="1:14" ht="9.75" customHeight="1" thickBot="1">
      <c r="A17" s="42"/>
      <c r="B17" s="43"/>
      <c r="C17" s="42"/>
      <c r="D17" s="42"/>
      <c r="E17" s="42"/>
      <c r="F17" s="42"/>
      <c r="G17" s="37"/>
      <c r="H17" s="44"/>
      <c r="I17" s="42"/>
      <c r="J17" s="43"/>
      <c r="K17" s="42"/>
      <c r="L17" s="42"/>
      <c r="M17" s="42"/>
      <c r="N17" s="42"/>
    </row>
    <row r="18" spans="1:14" ht="9.75" customHeight="1" thickTop="1" thickBot="1">
      <c r="H18" s="45"/>
    </row>
    <row r="19" spans="1:14" ht="24.95" customHeight="1">
      <c r="A19" s="14"/>
      <c r="B19" s="15"/>
      <c r="C19" s="16">
        <v>1</v>
      </c>
      <c r="D19" s="17">
        <v>2</v>
      </c>
      <c r="E19" s="17">
        <v>3</v>
      </c>
      <c r="F19" s="18">
        <v>4</v>
      </c>
      <c r="G19" s="19"/>
      <c r="I19" s="14"/>
      <c r="J19" s="15"/>
      <c r="K19" s="16">
        <v>1</v>
      </c>
      <c r="L19" s="17">
        <v>2</v>
      </c>
      <c r="M19" s="17">
        <v>3</v>
      </c>
      <c r="N19" s="18">
        <v>4</v>
      </c>
    </row>
    <row r="20" spans="1:14" ht="24.95" customHeight="1">
      <c r="A20" s="20"/>
      <c r="B20" s="21" t="s">
        <v>67</v>
      </c>
      <c r="C20" s="22"/>
      <c r="D20" s="23"/>
      <c r="E20" s="23"/>
      <c r="F20" s="24"/>
      <c r="G20" s="25"/>
      <c r="I20" s="20"/>
      <c r="J20" s="21" t="s">
        <v>67</v>
      </c>
      <c r="K20" s="22"/>
      <c r="L20" s="23"/>
      <c r="M20" s="23"/>
      <c r="N20" s="24"/>
    </row>
    <row r="21" spans="1:14" ht="24.95" customHeight="1" thickBot="1">
      <c r="A21" s="26"/>
      <c r="B21" s="27" t="s">
        <v>68</v>
      </c>
      <c r="C21" s="28"/>
      <c r="D21" s="29"/>
      <c r="E21" s="29"/>
      <c r="F21" s="30"/>
      <c r="G21" s="25"/>
      <c r="I21" s="26"/>
      <c r="J21" s="31" t="s">
        <v>68</v>
      </c>
      <c r="K21" s="28"/>
      <c r="L21" s="29"/>
      <c r="M21" s="29"/>
      <c r="N21" s="30"/>
    </row>
    <row r="22" spans="1:14" ht="24.95" customHeight="1">
      <c r="A22" s="32"/>
      <c r="B22" s="15"/>
      <c r="C22" s="16">
        <v>5</v>
      </c>
      <c r="D22" s="17">
        <v>6</v>
      </c>
      <c r="E22" s="17">
        <v>7</v>
      </c>
      <c r="F22" s="18">
        <v>8</v>
      </c>
      <c r="G22" s="19"/>
      <c r="I22" s="32"/>
      <c r="J22" s="33"/>
      <c r="K22" s="16">
        <v>5</v>
      </c>
      <c r="L22" s="17">
        <v>6</v>
      </c>
      <c r="M22" s="17">
        <v>7</v>
      </c>
      <c r="N22" s="18">
        <v>8</v>
      </c>
    </row>
    <row r="23" spans="1:14" ht="24.95" customHeight="1">
      <c r="A23" s="34"/>
      <c r="B23" s="21" t="s">
        <v>67</v>
      </c>
      <c r="C23" s="22"/>
      <c r="D23" s="23"/>
      <c r="E23" s="23"/>
      <c r="F23" s="24"/>
      <c r="G23" s="25"/>
      <c r="I23" s="34"/>
      <c r="J23" s="21" t="s">
        <v>67</v>
      </c>
      <c r="K23" s="22"/>
      <c r="L23" s="23"/>
      <c r="M23" s="23"/>
      <c r="N23" s="24"/>
    </row>
    <row r="24" spans="1:14" ht="24.95" customHeight="1" thickBot="1">
      <c r="A24" s="35"/>
      <c r="B24" s="27" t="s">
        <v>68</v>
      </c>
      <c r="C24" s="28"/>
      <c r="D24" s="28"/>
      <c r="E24" s="28"/>
      <c r="F24" s="36"/>
      <c r="G24" s="25"/>
      <c r="I24" s="35"/>
      <c r="J24" s="31" t="s">
        <v>68</v>
      </c>
      <c r="K24" s="28"/>
      <c r="L24" s="28"/>
      <c r="M24" s="28"/>
      <c r="N24" s="3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11" workbookViewId="0">
      <selection activeCell="S40" sqref="S40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163" customWidth="1"/>
    <col min="5" max="5" width="7.28515625" style="10" customWidth="1"/>
    <col min="6" max="6" width="7.28515625" style="5" customWidth="1"/>
    <col min="7" max="7" width="7.28515625" style="10" customWidth="1"/>
    <col min="8" max="9" width="7.28515625" style="5" customWidth="1"/>
    <col min="10" max="10" width="7.28515625" style="10" customWidth="1"/>
    <col min="11" max="11" width="7.28515625" style="5" customWidth="1"/>
    <col min="12" max="12" width="7.28515625" style="10" customWidth="1"/>
    <col min="13" max="15" width="7.28515625" style="5" customWidth="1"/>
    <col min="16" max="16" width="9.140625" style="5"/>
  </cols>
  <sheetData>
    <row r="1" spans="1:16" ht="14.25" customHeight="1">
      <c r="C1" s="274" t="s">
        <v>149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6" ht="11.25" customHeight="1">
      <c r="B2" s="1">
        <v>2026</v>
      </c>
      <c r="D2" s="2">
        <v>25.01</v>
      </c>
      <c r="E2" s="3">
        <v>1.03</v>
      </c>
      <c r="F2" s="2">
        <v>29.03</v>
      </c>
      <c r="G2" s="3">
        <v>26.04</v>
      </c>
      <c r="H2" s="2">
        <v>31.05</v>
      </c>
      <c r="I2" s="2">
        <v>28.06</v>
      </c>
      <c r="J2" s="3">
        <v>26.07</v>
      </c>
      <c r="K2" s="3">
        <v>30.08</v>
      </c>
      <c r="L2" s="2">
        <v>27.09</v>
      </c>
      <c r="M2" s="158" t="s">
        <v>146</v>
      </c>
      <c r="N2" s="4" t="s">
        <v>147</v>
      </c>
      <c r="O2" s="4" t="s">
        <v>148</v>
      </c>
    </row>
    <row r="3" spans="1:16" ht="15" customHeight="1">
      <c r="A3" s="6" t="s">
        <v>0</v>
      </c>
      <c r="B3" s="7" t="s">
        <v>1</v>
      </c>
      <c r="C3" s="6" t="s">
        <v>2</v>
      </c>
      <c r="D3" s="164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6" ht="9.9499999999999993" customHeight="1">
      <c r="A4" s="246">
        <v>2</v>
      </c>
      <c r="B4" s="243" t="s">
        <v>16</v>
      </c>
      <c r="C4" s="140" t="s">
        <v>17</v>
      </c>
      <c r="D4" s="165">
        <v>1</v>
      </c>
      <c r="E4" s="254">
        <v>8</v>
      </c>
      <c r="F4" s="165"/>
      <c r="G4" s="254">
        <v>6</v>
      </c>
      <c r="H4" s="165"/>
      <c r="I4" s="165"/>
      <c r="J4" s="165"/>
      <c r="K4" s="165"/>
      <c r="L4" s="165"/>
      <c r="M4" s="165"/>
      <c r="N4" s="165"/>
      <c r="O4" s="165"/>
      <c r="P4" s="166">
        <f t="shared" ref="P4:P35" si="0">SUM(D4:O4)</f>
        <v>15</v>
      </c>
    </row>
    <row r="5" spans="1:16" ht="9.9499999999999993" customHeight="1">
      <c r="A5" s="246">
        <v>3</v>
      </c>
      <c r="B5" s="243" t="s">
        <v>117</v>
      </c>
      <c r="C5" s="140" t="s">
        <v>115</v>
      </c>
      <c r="D5" s="165">
        <v>2</v>
      </c>
      <c r="E5" s="165">
        <v>1</v>
      </c>
      <c r="F5" s="165">
        <v>2</v>
      </c>
      <c r="G5" s="165">
        <v>4</v>
      </c>
      <c r="H5" s="165"/>
      <c r="I5" s="165"/>
      <c r="J5" s="165"/>
      <c r="K5" s="165"/>
      <c r="L5" s="165"/>
      <c r="M5" s="165"/>
      <c r="N5" s="165"/>
      <c r="O5" s="165"/>
      <c r="P5" s="167">
        <f t="shared" si="0"/>
        <v>9</v>
      </c>
    </row>
    <row r="6" spans="1:16" ht="9.9499999999999993" customHeight="1">
      <c r="A6" s="246">
        <v>4</v>
      </c>
      <c r="B6" s="243" t="s">
        <v>126</v>
      </c>
      <c r="C6" s="140" t="s">
        <v>33</v>
      </c>
      <c r="D6" s="165">
        <v>5</v>
      </c>
      <c r="E6" s="165">
        <v>3</v>
      </c>
      <c r="F6" s="165">
        <v>2</v>
      </c>
      <c r="G6" s="165"/>
      <c r="H6" s="165"/>
      <c r="I6" s="165"/>
      <c r="J6" s="165"/>
      <c r="K6" s="165"/>
      <c r="L6" s="165"/>
      <c r="M6" s="165"/>
      <c r="N6" s="165"/>
      <c r="O6" s="165"/>
      <c r="P6" s="167">
        <f t="shared" si="0"/>
        <v>10</v>
      </c>
    </row>
    <row r="7" spans="1:16" ht="9.9499999999999993" customHeight="1">
      <c r="A7" s="246">
        <v>5</v>
      </c>
      <c r="B7" s="244" t="s">
        <v>73</v>
      </c>
      <c r="C7" s="141" t="s">
        <v>18</v>
      </c>
      <c r="D7" s="165">
        <v>1</v>
      </c>
      <c r="E7" s="165">
        <v>1</v>
      </c>
      <c r="F7" s="165">
        <v>3</v>
      </c>
      <c r="G7" s="165"/>
      <c r="H7" s="165"/>
      <c r="I7" s="165"/>
      <c r="J7" s="165"/>
      <c r="K7" s="165"/>
      <c r="L7" s="165"/>
      <c r="M7" s="165"/>
      <c r="N7" s="165"/>
      <c r="O7" s="165"/>
      <c r="P7" s="168">
        <f t="shared" si="0"/>
        <v>5</v>
      </c>
    </row>
    <row r="8" spans="1:16" ht="9.9499999999999993" customHeight="1">
      <c r="A8" s="246">
        <v>6</v>
      </c>
      <c r="B8" s="243" t="s">
        <v>157</v>
      </c>
      <c r="C8" s="140" t="s">
        <v>166</v>
      </c>
      <c r="D8" s="165">
        <v>2</v>
      </c>
      <c r="E8" s="165">
        <v>3</v>
      </c>
      <c r="F8" s="165">
        <v>3</v>
      </c>
      <c r="G8" s="165"/>
      <c r="H8" s="165"/>
      <c r="I8" s="165"/>
      <c r="J8" s="165"/>
      <c r="K8" s="165"/>
      <c r="L8" s="165"/>
      <c r="M8" s="165"/>
      <c r="N8" s="165"/>
      <c r="O8" s="165"/>
      <c r="P8" s="168">
        <f t="shared" si="0"/>
        <v>8</v>
      </c>
    </row>
    <row r="9" spans="1:16" ht="9.9499999999999993" customHeight="1">
      <c r="A9" s="246">
        <v>7</v>
      </c>
      <c r="B9" s="243" t="s">
        <v>49</v>
      </c>
      <c r="C9" s="140" t="s">
        <v>33</v>
      </c>
      <c r="D9" s="189"/>
      <c r="E9" s="165">
        <v>2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8">
        <f t="shared" si="0"/>
        <v>2</v>
      </c>
    </row>
    <row r="10" spans="1:16" ht="9.9499999999999993" customHeight="1">
      <c r="A10" s="246">
        <v>8</v>
      </c>
      <c r="B10" s="244" t="s">
        <v>156</v>
      </c>
      <c r="C10" s="140" t="s">
        <v>48</v>
      </c>
      <c r="D10" s="165">
        <v>3</v>
      </c>
      <c r="E10" s="165">
        <v>1</v>
      </c>
      <c r="F10" s="165">
        <v>4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8">
        <f t="shared" si="0"/>
        <v>8</v>
      </c>
    </row>
    <row r="11" spans="1:16" ht="9.9499999999999993" customHeight="1">
      <c r="A11" s="246">
        <v>9</v>
      </c>
      <c r="B11" s="243" t="s">
        <v>21</v>
      </c>
      <c r="C11" s="141" t="s">
        <v>18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8">
        <f t="shared" si="0"/>
        <v>0</v>
      </c>
    </row>
    <row r="12" spans="1:16" ht="9.9499999999999993" customHeight="1">
      <c r="A12" s="246">
        <v>10</v>
      </c>
      <c r="B12" s="243" t="s">
        <v>19</v>
      </c>
      <c r="C12" s="140" t="s">
        <v>20</v>
      </c>
      <c r="D12" s="165">
        <v>1</v>
      </c>
      <c r="E12" s="189"/>
      <c r="F12" s="165">
        <v>4</v>
      </c>
      <c r="G12" s="165">
        <v>1</v>
      </c>
      <c r="H12" s="165"/>
      <c r="I12" s="165"/>
      <c r="J12" s="165"/>
      <c r="K12" s="165"/>
      <c r="L12" s="165"/>
      <c r="M12" s="165"/>
      <c r="N12" s="165"/>
      <c r="O12" s="165"/>
      <c r="P12" s="168">
        <f t="shared" si="0"/>
        <v>6</v>
      </c>
    </row>
    <row r="13" spans="1:16" ht="9.9499999999999993" customHeight="1">
      <c r="A13" s="246">
        <v>11</v>
      </c>
      <c r="B13" s="243" t="s">
        <v>161</v>
      </c>
      <c r="C13" s="140" t="s">
        <v>33</v>
      </c>
      <c r="D13" s="165">
        <v>3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8">
        <f t="shared" si="0"/>
        <v>3</v>
      </c>
    </row>
    <row r="14" spans="1:16" ht="9.9499999999999993" customHeight="1">
      <c r="A14" s="246">
        <v>12</v>
      </c>
      <c r="B14" s="243" t="s">
        <v>36</v>
      </c>
      <c r="C14" s="140" t="s">
        <v>23</v>
      </c>
      <c r="D14" s="189"/>
      <c r="E14" s="165">
        <v>1</v>
      </c>
      <c r="F14" s="165">
        <v>2</v>
      </c>
      <c r="G14" s="165"/>
      <c r="H14" s="165"/>
      <c r="I14" s="165"/>
      <c r="J14" s="165"/>
      <c r="K14" s="165"/>
      <c r="L14" s="165"/>
      <c r="M14" s="165"/>
      <c r="N14" s="165"/>
      <c r="O14" s="165"/>
      <c r="P14" s="167">
        <f t="shared" si="0"/>
        <v>3</v>
      </c>
    </row>
    <row r="15" spans="1:16" ht="9.9499999999999993" customHeight="1">
      <c r="A15" s="246">
        <v>13</v>
      </c>
      <c r="B15" s="244" t="s">
        <v>22</v>
      </c>
      <c r="C15" s="140" t="s">
        <v>23</v>
      </c>
      <c r="D15" s="165">
        <v>1</v>
      </c>
      <c r="E15" s="189"/>
      <c r="F15" s="165">
        <v>1</v>
      </c>
      <c r="G15" s="165"/>
      <c r="H15" s="165"/>
      <c r="I15" s="165"/>
      <c r="J15" s="165"/>
      <c r="K15" s="165"/>
      <c r="L15" s="165"/>
      <c r="M15" s="165"/>
      <c r="N15" s="165"/>
      <c r="O15" s="165"/>
      <c r="P15" s="168">
        <f t="shared" si="0"/>
        <v>2</v>
      </c>
    </row>
    <row r="16" spans="1:16" ht="9.9499999999999993" customHeight="1">
      <c r="A16" s="246">
        <v>14</v>
      </c>
      <c r="B16" s="243" t="s">
        <v>181</v>
      </c>
      <c r="C16" s="141" t="s">
        <v>26</v>
      </c>
      <c r="D16" s="165">
        <v>3</v>
      </c>
      <c r="E16" s="189"/>
      <c r="F16" s="165">
        <v>4</v>
      </c>
      <c r="G16" s="165">
        <v>4</v>
      </c>
      <c r="H16" s="165"/>
      <c r="I16" s="165"/>
      <c r="J16" s="165"/>
      <c r="K16" s="165"/>
      <c r="L16" s="165"/>
      <c r="M16" s="165"/>
      <c r="N16" s="165"/>
      <c r="O16" s="165"/>
      <c r="P16" s="168">
        <f t="shared" si="0"/>
        <v>11</v>
      </c>
    </row>
    <row r="17" spans="1:16" ht="9.9499999999999993" customHeight="1">
      <c r="A17" s="246">
        <v>15</v>
      </c>
      <c r="B17" s="243" t="s">
        <v>66</v>
      </c>
      <c r="C17" s="140" t="s">
        <v>17</v>
      </c>
      <c r="D17" s="165">
        <v>3</v>
      </c>
      <c r="E17" s="165">
        <v>3</v>
      </c>
      <c r="F17" s="165">
        <v>1</v>
      </c>
      <c r="G17" s="165">
        <v>2</v>
      </c>
      <c r="H17" s="165"/>
      <c r="I17" s="165"/>
      <c r="J17" s="165"/>
      <c r="K17" s="165"/>
      <c r="L17" s="165"/>
      <c r="M17" s="165"/>
      <c r="N17" s="165"/>
      <c r="O17" s="165"/>
      <c r="P17" s="168">
        <f t="shared" si="0"/>
        <v>9</v>
      </c>
    </row>
    <row r="18" spans="1:16" ht="9.9499999999999993" customHeight="1">
      <c r="A18" s="246">
        <v>16</v>
      </c>
      <c r="B18" s="243" t="s">
        <v>164</v>
      </c>
      <c r="C18" s="142"/>
      <c r="D18" s="165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8">
        <f t="shared" si="0"/>
        <v>2</v>
      </c>
    </row>
    <row r="19" spans="1:16" ht="9.9499999999999993" customHeight="1">
      <c r="A19" s="246">
        <v>17</v>
      </c>
      <c r="B19" s="244" t="s">
        <v>116</v>
      </c>
      <c r="C19" s="142" t="s">
        <v>55</v>
      </c>
      <c r="D19" s="165">
        <v>4</v>
      </c>
      <c r="E19" s="165">
        <v>2</v>
      </c>
      <c r="F19" s="165">
        <v>4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8">
        <f t="shared" si="0"/>
        <v>10</v>
      </c>
    </row>
    <row r="20" spans="1:16" ht="9.9499999999999993" customHeight="1">
      <c r="A20" s="246">
        <v>19</v>
      </c>
      <c r="B20" s="244" t="s">
        <v>34</v>
      </c>
      <c r="C20" s="140" t="s">
        <v>35</v>
      </c>
      <c r="D20" s="165">
        <v>5</v>
      </c>
      <c r="E20" s="165">
        <v>2</v>
      </c>
      <c r="F20" s="165">
        <v>2</v>
      </c>
      <c r="G20" s="165">
        <v>2</v>
      </c>
      <c r="H20" s="165"/>
      <c r="I20" s="165"/>
      <c r="J20" s="165"/>
      <c r="K20" s="165"/>
      <c r="L20" s="165"/>
      <c r="M20" s="165"/>
      <c r="N20" s="165"/>
      <c r="O20" s="165"/>
      <c r="P20" s="168">
        <f t="shared" si="0"/>
        <v>11</v>
      </c>
    </row>
    <row r="21" spans="1:16" ht="9.9499999999999993" customHeight="1">
      <c r="A21" s="246">
        <v>20</v>
      </c>
      <c r="B21" s="243" t="s">
        <v>91</v>
      </c>
      <c r="C21" s="142" t="s">
        <v>92</v>
      </c>
      <c r="D21" s="165">
        <v>6</v>
      </c>
      <c r="E21" s="165">
        <v>1</v>
      </c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7">
        <f t="shared" si="0"/>
        <v>7</v>
      </c>
    </row>
    <row r="22" spans="1:16" ht="9.9499999999999993" customHeight="1">
      <c r="A22" s="246">
        <v>21</v>
      </c>
      <c r="B22" s="245" t="s">
        <v>39</v>
      </c>
      <c r="C22" s="141" t="s">
        <v>26</v>
      </c>
      <c r="D22" s="254">
        <v>3</v>
      </c>
      <c r="E22" s="165">
        <v>4</v>
      </c>
      <c r="F22" s="165">
        <v>4</v>
      </c>
      <c r="G22" s="165">
        <v>4</v>
      </c>
      <c r="H22" s="165"/>
      <c r="I22" s="165"/>
      <c r="J22" s="165"/>
      <c r="K22" s="165"/>
      <c r="L22" s="165"/>
      <c r="M22" s="165"/>
      <c r="N22" s="165"/>
      <c r="O22" s="165"/>
      <c r="P22" s="166">
        <f t="shared" si="0"/>
        <v>15</v>
      </c>
    </row>
    <row r="23" spans="1:16" ht="9.9499999999999993" customHeight="1">
      <c r="A23" s="246">
        <v>22</v>
      </c>
      <c r="B23" s="243" t="s">
        <v>43</v>
      </c>
      <c r="C23" s="141" t="s">
        <v>18</v>
      </c>
      <c r="D23" s="165">
        <v>2</v>
      </c>
      <c r="E23" s="165">
        <v>7</v>
      </c>
      <c r="F23" s="165">
        <v>2</v>
      </c>
      <c r="G23" s="165"/>
      <c r="H23" s="165"/>
      <c r="I23" s="165"/>
      <c r="J23" s="165"/>
      <c r="K23" s="165"/>
      <c r="L23" s="165"/>
      <c r="M23" s="165"/>
      <c r="N23" s="165"/>
      <c r="O23" s="165"/>
      <c r="P23" s="167">
        <f t="shared" si="0"/>
        <v>11</v>
      </c>
    </row>
    <row r="24" spans="1:16" s="238" customFormat="1" ht="9.9499999999999993" customHeight="1">
      <c r="A24" s="246">
        <v>23</v>
      </c>
      <c r="B24" s="243" t="s">
        <v>40</v>
      </c>
      <c r="C24" s="140" t="s">
        <v>35</v>
      </c>
      <c r="D24" s="165">
        <v>2</v>
      </c>
      <c r="E24" s="256"/>
      <c r="F24" s="189"/>
      <c r="G24" s="165">
        <v>4</v>
      </c>
      <c r="H24" s="165"/>
      <c r="I24" s="165"/>
      <c r="J24" s="165"/>
      <c r="K24" s="165"/>
      <c r="L24" s="165"/>
      <c r="M24" s="165"/>
      <c r="N24" s="165"/>
      <c r="O24" s="165"/>
      <c r="P24" s="168">
        <f t="shared" si="0"/>
        <v>6</v>
      </c>
    </row>
    <row r="25" spans="1:16" s="238" customFormat="1" ht="9.9499999999999993" customHeight="1">
      <c r="A25" s="246">
        <v>24</v>
      </c>
      <c r="B25" s="243" t="s">
        <v>47</v>
      </c>
      <c r="C25" s="140" t="s">
        <v>48</v>
      </c>
      <c r="D25" s="165">
        <v>1</v>
      </c>
      <c r="E25" s="165">
        <v>2</v>
      </c>
      <c r="F25" s="189"/>
      <c r="G25" s="165">
        <v>1</v>
      </c>
      <c r="H25" s="165"/>
      <c r="I25" s="165"/>
      <c r="J25" s="165"/>
      <c r="K25" s="165"/>
      <c r="L25" s="165"/>
      <c r="M25" s="165"/>
      <c r="N25" s="165"/>
      <c r="O25" s="165"/>
      <c r="P25" s="168">
        <f t="shared" si="0"/>
        <v>4</v>
      </c>
    </row>
    <row r="26" spans="1:16" s="238" customFormat="1" ht="9.9499999999999993" customHeight="1">
      <c r="A26" s="246">
        <v>25</v>
      </c>
      <c r="B26" s="243" t="s">
        <v>167</v>
      </c>
      <c r="C26" s="140" t="s">
        <v>35</v>
      </c>
      <c r="D26" s="165">
        <v>5</v>
      </c>
      <c r="E26" s="165">
        <v>2</v>
      </c>
      <c r="F26" s="165">
        <v>3</v>
      </c>
      <c r="G26" s="165">
        <v>2</v>
      </c>
      <c r="H26" s="165"/>
      <c r="I26" s="165"/>
      <c r="J26" s="165"/>
      <c r="K26" s="165"/>
      <c r="L26" s="165"/>
      <c r="M26" s="165"/>
      <c r="N26" s="165"/>
      <c r="O26" s="165"/>
      <c r="P26" s="168">
        <f t="shared" si="0"/>
        <v>12</v>
      </c>
    </row>
    <row r="27" spans="1:16" s="238" customFormat="1" ht="9.9499999999999993" customHeight="1">
      <c r="A27" s="246">
        <v>26</v>
      </c>
      <c r="B27" s="243" t="s">
        <v>56</v>
      </c>
      <c r="C27" s="142" t="s">
        <v>55</v>
      </c>
      <c r="D27" s="255"/>
      <c r="E27" s="165">
        <v>3</v>
      </c>
      <c r="F27" s="165">
        <v>4</v>
      </c>
      <c r="G27" s="165">
        <v>3</v>
      </c>
      <c r="H27" s="165"/>
      <c r="I27" s="165"/>
      <c r="J27" s="165"/>
      <c r="K27" s="165"/>
      <c r="L27" s="165"/>
      <c r="M27" s="165"/>
      <c r="N27" s="165"/>
      <c r="O27" s="165"/>
      <c r="P27" s="168">
        <f t="shared" si="0"/>
        <v>10</v>
      </c>
    </row>
    <row r="28" spans="1:16" s="238" customFormat="1" ht="9.9499999999999993" customHeight="1">
      <c r="A28" s="246">
        <v>27</v>
      </c>
      <c r="B28" s="243" t="s">
        <v>54</v>
      </c>
      <c r="C28" s="142" t="s">
        <v>55</v>
      </c>
      <c r="D28" s="165">
        <v>1</v>
      </c>
      <c r="E28" s="165">
        <v>2</v>
      </c>
      <c r="F28" s="165">
        <v>2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8">
        <f t="shared" si="0"/>
        <v>5</v>
      </c>
    </row>
    <row r="29" spans="1:16" ht="9.9499999999999993" customHeight="1">
      <c r="A29" s="246">
        <v>28</v>
      </c>
      <c r="B29" s="245" t="s">
        <v>59</v>
      </c>
      <c r="C29" s="140" t="s">
        <v>60</v>
      </c>
      <c r="D29" s="165">
        <v>4</v>
      </c>
      <c r="E29" s="165">
        <v>2</v>
      </c>
      <c r="F29" s="165">
        <v>3</v>
      </c>
      <c r="G29" s="165">
        <v>3</v>
      </c>
      <c r="H29" s="165"/>
      <c r="I29" s="165"/>
      <c r="J29" s="165"/>
      <c r="K29" s="165"/>
      <c r="L29" s="165"/>
      <c r="M29" s="165"/>
      <c r="N29" s="165"/>
      <c r="O29" s="165"/>
      <c r="P29" s="168">
        <f t="shared" si="0"/>
        <v>12</v>
      </c>
    </row>
    <row r="30" spans="1:16" ht="9.9499999999999993" customHeight="1">
      <c r="A30" s="246">
        <v>29</v>
      </c>
      <c r="B30" s="243" t="s">
        <v>58</v>
      </c>
      <c r="C30" s="141" t="s">
        <v>18</v>
      </c>
      <c r="D30" s="165">
        <v>3</v>
      </c>
      <c r="E30" s="165">
        <v>3</v>
      </c>
      <c r="F30" s="165">
        <v>4</v>
      </c>
      <c r="G30" s="165">
        <v>1</v>
      </c>
      <c r="H30" s="165"/>
      <c r="I30" s="165"/>
      <c r="J30" s="165"/>
      <c r="K30" s="165"/>
      <c r="L30" s="165"/>
      <c r="M30" s="165"/>
      <c r="N30" s="165"/>
      <c r="O30" s="165"/>
      <c r="P30" s="168">
        <f t="shared" si="0"/>
        <v>11</v>
      </c>
    </row>
    <row r="31" spans="1:16" s="238" customFormat="1" ht="9.9499999999999993" customHeight="1">
      <c r="A31" s="246">
        <v>30</v>
      </c>
      <c r="B31" s="243" t="s">
        <v>30</v>
      </c>
      <c r="C31" s="141" t="s">
        <v>31</v>
      </c>
      <c r="D31" s="165">
        <v>4</v>
      </c>
      <c r="E31" s="165">
        <v>2</v>
      </c>
      <c r="F31" s="254">
        <v>6</v>
      </c>
      <c r="G31" s="165"/>
      <c r="H31" s="165"/>
      <c r="I31" s="165"/>
      <c r="J31" s="165"/>
      <c r="K31" s="165"/>
      <c r="L31" s="165"/>
      <c r="M31" s="165"/>
      <c r="N31" s="165"/>
      <c r="O31" s="165"/>
      <c r="P31" s="167">
        <f t="shared" si="0"/>
        <v>12</v>
      </c>
    </row>
    <row r="32" spans="1:16" s="238" customFormat="1" ht="9.9499999999999993" customHeight="1">
      <c r="A32" s="246">
        <v>31</v>
      </c>
      <c r="B32" s="243" t="s">
        <v>169</v>
      </c>
      <c r="C32" s="252" t="s">
        <v>172</v>
      </c>
      <c r="D32" s="189"/>
      <c r="E32" s="165">
        <v>1</v>
      </c>
      <c r="F32" s="165">
        <v>3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68">
        <f t="shared" si="0"/>
        <v>4</v>
      </c>
    </row>
    <row r="33" spans="1:16" ht="9.9499999999999993" customHeight="1">
      <c r="A33" s="246">
        <v>32</v>
      </c>
      <c r="B33" s="243" t="s">
        <v>127</v>
      </c>
      <c r="C33" s="252" t="s">
        <v>33</v>
      </c>
      <c r="D33" s="165"/>
      <c r="E33" s="165">
        <v>3</v>
      </c>
      <c r="F33" s="165">
        <v>1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8">
        <f t="shared" si="0"/>
        <v>4</v>
      </c>
    </row>
    <row r="34" spans="1:16" ht="9.9499999999999993" customHeight="1">
      <c r="A34" s="246">
        <v>33</v>
      </c>
      <c r="B34" s="243" t="s">
        <v>64</v>
      </c>
      <c r="C34" s="141" t="s">
        <v>65</v>
      </c>
      <c r="D34" s="165"/>
      <c r="E34" s="165">
        <v>2</v>
      </c>
      <c r="F34" s="165"/>
      <c r="G34" s="165">
        <v>2</v>
      </c>
      <c r="H34" s="165"/>
      <c r="I34" s="165"/>
      <c r="J34" s="165"/>
      <c r="K34" s="165"/>
      <c r="L34" s="165"/>
      <c r="M34" s="165"/>
      <c r="N34" s="165"/>
      <c r="O34" s="165"/>
      <c r="P34" s="168">
        <f t="shared" si="0"/>
        <v>4</v>
      </c>
    </row>
    <row r="35" spans="1:16" ht="9.9499999999999993" customHeight="1">
      <c r="A35" s="246">
        <v>34</v>
      </c>
      <c r="B35" s="243" t="s">
        <v>57</v>
      </c>
      <c r="C35" s="253" t="s">
        <v>171</v>
      </c>
      <c r="D35" s="165"/>
      <c r="E35" s="165">
        <v>3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8">
        <f t="shared" si="0"/>
        <v>3</v>
      </c>
    </row>
    <row r="36" spans="1:16" s="238" customFormat="1" ht="9.9499999999999993" customHeight="1">
      <c r="A36" s="246">
        <v>35</v>
      </c>
      <c r="B36" s="243" t="s">
        <v>170</v>
      </c>
      <c r="C36" s="252" t="s">
        <v>173</v>
      </c>
      <c r="D36" s="165"/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8">
        <f>SUM(D36:O36)</f>
        <v>1</v>
      </c>
    </row>
    <row r="37" spans="1:16" s="238" customFormat="1" ht="9.9499999999999993" customHeight="1">
      <c r="A37" s="246">
        <v>36</v>
      </c>
      <c r="B37" s="243" t="s">
        <v>51</v>
      </c>
      <c r="C37" s="252" t="s">
        <v>191</v>
      </c>
      <c r="D37" s="165"/>
      <c r="E37" s="165"/>
      <c r="F37" s="165">
        <v>5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8">
        <f t="shared" ref="P37:P41" si="1">SUM(D37:O37)</f>
        <v>5</v>
      </c>
    </row>
    <row r="38" spans="1:16" s="238" customFormat="1" ht="9.9499999999999993" customHeight="1">
      <c r="A38" s="246">
        <v>37</v>
      </c>
      <c r="B38" s="243" t="s">
        <v>192</v>
      </c>
      <c r="C38" s="252" t="s">
        <v>33</v>
      </c>
      <c r="D38" s="165"/>
      <c r="E38" s="165"/>
      <c r="F38" s="165"/>
      <c r="G38" s="165">
        <v>2</v>
      </c>
      <c r="H38" s="165"/>
      <c r="I38" s="165"/>
      <c r="J38" s="165"/>
      <c r="K38" s="165"/>
      <c r="L38" s="165"/>
      <c r="M38" s="165"/>
      <c r="N38" s="165"/>
      <c r="O38" s="165"/>
      <c r="P38" s="168">
        <f t="shared" si="1"/>
        <v>2</v>
      </c>
    </row>
    <row r="39" spans="1:16" s="238" customFormat="1" ht="9.9499999999999993" customHeight="1">
      <c r="A39" s="246">
        <v>38</v>
      </c>
      <c r="B39" s="243" t="s">
        <v>184</v>
      </c>
      <c r="C39" s="252" t="s">
        <v>121</v>
      </c>
      <c r="D39" s="165"/>
      <c r="E39" s="165"/>
      <c r="F39" s="165">
        <v>2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8">
        <f t="shared" si="1"/>
        <v>2</v>
      </c>
    </row>
    <row r="40" spans="1:16" s="238" customFormat="1" ht="9.9499999999999993" customHeight="1">
      <c r="A40" s="246">
        <v>39</v>
      </c>
      <c r="B40" s="243" t="s">
        <v>183</v>
      </c>
      <c r="C40" s="252" t="s">
        <v>17</v>
      </c>
      <c r="D40" s="165"/>
      <c r="E40" s="165"/>
      <c r="F40" s="165">
        <v>3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8">
        <f t="shared" si="1"/>
        <v>3</v>
      </c>
    </row>
    <row r="41" spans="1:16" s="238" customFormat="1" ht="9.9499999999999993" customHeight="1">
      <c r="A41" s="246">
        <v>40</v>
      </c>
      <c r="B41" s="243" t="s">
        <v>182</v>
      </c>
      <c r="C41" s="252" t="s">
        <v>33</v>
      </c>
      <c r="D41" s="165"/>
      <c r="E41" s="165"/>
      <c r="F41" s="189"/>
      <c r="G41" s="165"/>
      <c r="H41" s="165"/>
      <c r="I41" s="165"/>
      <c r="J41" s="165"/>
      <c r="K41" s="165"/>
      <c r="L41" s="165"/>
      <c r="M41" s="165"/>
      <c r="N41" s="165"/>
      <c r="O41" s="165"/>
      <c r="P41" s="168">
        <f t="shared" si="1"/>
        <v>0</v>
      </c>
    </row>
    <row r="42" spans="1:16" ht="9.9499999999999993" customHeight="1"/>
    <row r="43" spans="1:16" ht="14.25" customHeight="1">
      <c r="C43" s="189"/>
      <c r="D43" s="257">
        <v>67</v>
      </c>
      <c r="E43" s="257">
        <v>65</v>
      </c>
      <c r="F43" s="191">
        <v>74</v>
      </c>
      <c r="G43" s="192">
        <v>41</v>
      </c>
      <c r="H43" s="191"/>
      <c r="I43" s="191"/>
      <c r="J43" s="193"/>
      <c r="K43" s="191"/>
      <c r="L43" s="191"/>
      <c r="M43" s="191"/>
      <c r="N43" s="191"/>
      <c r="O43" s="191"/>
      <c r="P43" s="258">
        <f>SUM(P4:P41)</f>
        <v>247</v>
      </c>
    </row>
    <row r="45" spans="1:16">
      <c r="B45" t="s">
        <v>62</v>
      </c>
      <c r="M45" s="5" t="s">
        <v>62</v>
      </c>
    </row>
    <row r="48" spans="1:16">
      <c r="B48" t="s">
        <v>62</v>
      </c>
    </row>
  </sheetData>
  <sortState ref="A4:P36">
    <sortCondition ref="A4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2" sqref="P12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12"/>
  <sheetViews>
    <sheetView zoomScale="110" zoomScaleNormal="110" workbookViewId="0">
      <selection activeCell="C2" sqref="C2:BC2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4.7109375" style="51" customWidth="1"/>
    <col min="34" max="34" width="5.7109375" style="51" customWidth="1"/>
    <col min="35" max="35" width="4.7109375" style="51" customWidth="1"/>
    <col min="36" max="36" width="0.85546875" style="51" customWidth="1"/>
    <col min="37" max="37" width="4.7109375" style="51" customWidth="1"/>
    <col min="38" max="38" width="5.140625" style="51" customWidth="1"/>
    <col min="39" max="39" width="4.7109375" style="51" customWidth="1"/>
    <col min="40" max="40" width="0.7109375" style="51" customWidth="1"/>
    <col min="41" max="42" width="5" style="51" hidden="1" customWidth="1"/>
    <col min="43" max="43" width="4.7109375" style="51" customWidth="1"/>
    <col min="44" max="44" width="5.140625" style="51" customWidth="1"/>
    <col min="45" max="45" width="4.7109375" style="51" customWidth="1"/>
    <col min="46" max="46" width="0.85546875" style="51" customWidth="1"/>
    <col min="47" max="47" width="4.7109375" style="51" customWidth="1"/>
    <col min="48" max="48" width="6.28515625" style="51" customWidth="1"/>
    <col min="49" max="49" width="4.7109375" style="51" customWidth="1"/>
    <col min="50" max="50" width="0.42578125" style="51" customWidth="1"/>
    <col min="51" max="51" width="4.7109375" style="51" customWidth="1"/>
    <col min="52" max="52" width="6.42578125" style="51" customWidth="1"/>
    <col min="53" max="53" width="4.7109375" style="51" customWidth="1"/>
    <col min="54" max="54" width="6.7109375" style="51" customWidth="1"/>
    <col min="55" max="55" width="7.42578125" style="51" customWidth="1"/>
    <col min="57" max="57" width="15.7109375" customWidth="1"/>
    <col min="58" max="16384" width="9.140625" style="51"/>
  </cols>
  <sheetData>
    <row r="1" spans="1:107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BD1" s="105"/>
      <c r="BE1" s="105"/>
    </row>
    <row r="2" spans="1:107" ht="70.150000000000006" customHeight="1">
      <c r="A2" s="284" t="s">
        <v>75</v>
      </c>
      <c r="B2" s="106" t="s">
        <v>76</v>
      </c>
      <c r="C2" s="285" t="s">
        <v>193</v>
      </c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19"/>
      <c r="BE2" s="148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8"/>
      <c r="CV2" s="63"/>
      <c r="CW2" s="63"/>
      <c r="CX2" s="63"/>
      <c r="DA2"/>
      <c r="DB2"/>
      <c r="DC2"/>
    </row>
    <row r="3" spans="1:107" s="65" customFormat="1" ht="50.45" customHeight="1">
      <c r="A3" s="284"/>
      <c r="B3" s="287"/>
      <c r="C3" s="109" t="s">
        <v>77</v>
      </c>
      <c r="D3" s="277" t="s">
        <v>134</v>
      </c>
      <c r="E3" s="277"/>
      <c r="F3" s="276" t="s">
        <v>78</v>
      </c>
      <c r="G3" s="110"/>
      <c r="H3" s="277" t="s">
        <v>135</v>
      </c>
      <c r="I3" s="277"/>
      <c r="J3" s="276" t="s">
        <v>78</v>
      </c>
      <c r="K3" s="110"/>
      <c r="L3" s="277" t="s">
        <v>136</v>
      </c>
      <c r="M3" s="277"/>
      <c r="N3" s="276" t="s">
        <v>78</v>
      </c>
      <c r="O3" s="110"/>
      <c r="P3" s="110"/>
      <c r="Q3" s="277" t="s">
        <v>137</v>
      </c>
      <c r="R3" s="277"/>
      <c r="S3" s="276" t="s">
        <v>78</v>
      </c>
      <c r="T3" s="110"/>
      <c r="U3" s="277" t="s">
        <v>138</v>
      </c>
      <c r="V3" s="277"/>
      <c r="W3" s="276" t="s">
        <v>78</v>
      </c>
      <c r="X3" s="110"/>
      <c r="Y3" s="277" t="s">
        <v>139</v>
      </c>
      <c r="Z3" s="277"/>
      <c r="AA3" s="276" t="s">
        <v>78</v>
      </c>
      <c r="AB3" s="110"/>
      <c r="AC3" s="277" t="s">
        <v>140</v>
      </c>
      <c r="AD3" s="277"/>
      <c r="AE3" s="276" t="s">
        <v>78</v>
      </c>
      <c r="AF3" s="111"/>
      <c r="AG3" s="277" t="s">
        <v>141</v>
      </c>
      <c r="AH3" s="277"/>
      <c r="AI3" s="276" t="s">
        <v>78</v>
      </c>
      <c r="AJ3" s="64"/>
      <c r="AK3" s="277" t="s">
        <v>142</v>
      </c>
      <c r="AL3" s="277"/>
      <c r="AM3" s="276" t="s">
        <v>78</v>
      </c>
      <c r="AN3" s="112"/>
      <c r="AO3" s="112"/>
      <c r="AP3" s="112"/>
      <c r="AQ3" s="277" t="s">
        <v>143</v>
      </c>
      <c r="AR3" s="277"/>
      <c r="AS3" s="276" t="s">
        <v>78</v>
      </c>
      <c r="AT3" s="112"/>
      <c r="AU3" s="277" t="s">
        <v>144</v>
      </c>
      <c r="AV3" s="277"/>
      <c r="AW3" s="276" t="s">
        <v>78</v>
      </c>
      <c r="AX3" s="112"/>
      <c r="AY3" s="277" t="s">
        <v>145</v>
      </c>
      <c r="AZ3" s="277"/>
      <c r="BA3" s="276" t="s">
        <v>78</v>
      </c>
      <c r="BB3" s="283" t="s">
        <v>79</v>
      </c>
      <c r="BC3" s="275" t="s">
        <v>80</v>
      </c>
      <c r="BE3" s="148"/>
    </row>
    <row r="4" spans="1:107" s="72" customFormat="1" ht="11.25" customHeight="1">
      <c r="A4" s="284"/>
      <c r="B4" s="287"/>
      <c r="C4" s="113"/>
      <c r="D4" s="66" t="s">
        <v>81</v>
      </c>
      <c r="E4" s="67" t="s">
        <v>82</v>
      </c>
      <c r="F4" s="276"/>
      <c r="G4" s="114"/>
      <c r="H4" s="66" t="s">
        <v>81</v>
      </c>
      <c r="I4" s="67" t="s">
        <v>82</v>
      </c>
      <c r="J4" s="276"/>
      <c r="K4" s="114"/>
      <c r="L4" s="66" t="s">
        <v>81</v>
      </c>
      <c r="M4" s="68" t="s">
        <v>82</v>
      </c>
      <c r="N4" s="276"/>
      <c r="O4" s="114"/>
      <c r="P4" s="114"/>
      <c r="Q4" s="66" t="s">
        <v>81</v>
      </c>
      <c r="R4" s="68" t="s">
        <v>82</v>
      </c>
      <c r="S4" s="276"/>
      <c r="T4" s="114"/>
      <c r="U4" s="66" t="s">
        <v>81</v>
      </c>
      <c r="V4" s="69" t="s">
        <v>82</v>
      </c>
      <c r="W4" s="276"/>
      <c r="X4" s="114"/>
      <c r="Y4" s="66" t="s">
        <v>81</v>
      </c>
      <c r="Z4" s="70" t="s">
        <v>82</v>
      </c>
      <c r="AA4" s="276"/>
      <c r="AB4" s="114"/>
      <c r="AC4" s="181" t="s">
        <v>81</v>
      </c>
      <c r="AD4" s="69" t="s">
        <v>82</v>
      </c>
      <c r="AE4" s="276"/>
      <c r="AF4" s="115"/>
      <c r="AG4" s="66" t="s">
        <v>81</v>
      </c>
      <c r="AH4" s="70" t="s">
        <v>82</v>
      </c>
      <c r="AI4" s="276"/>
      <c r="AJ4" s="70"/>
      <c r="AK4" s="66" t="s">
        <v>81</v>
      </c>
      <c r="AL4" s="70" t="s">
        <v>82</v>
      </c>
      <c r="AM4" s="276"/>
      <c r="AN4" s="71"/>
      <c r="AO4" s="71"/>
      <c r="AP4" s="71"/>
      <c r="AQ4" s="66" t="s">
        <v>81</v>
      </c>
      <c r="AR4" s="70" t="s">
        <v>82</v>
      </c>
      <c r="AS4" s="276"/>
      <c r="AT4" s="71"/>
      <c r="AU4" s="66" t="s">
        <v>81</v>
      </c>
      <c r="AV4" s="70" t="s">
        <v>82</v>
      </c>
      <c r="AW4" s="276"/>
      <c r="AX4" s="71"/>
      <c r="AY4" s="66" t="s">
        <v>81</v>
      </c>
      <c r="AZ4" s="70" t="s">
        <v>82</v>
      </c>
      <c r="BA4" s="276"/>
      <c r="BB4" s="283"/>
      <c r="BC4" s="275"/>
    </row>
    <row r="5" spans="1:107" s="123" customFormat="1" ht="16.149999999999999" customHeight="1">
      <c r="A5" s="116">
        <v>15</v>
      </c>
      <c r="B5" s="241" t="s">
        <v>66</v>
      </c>
      <c r="C5" s="131" t="s">
        <v>17</v>
      </c>
      <c r="D5" s="170">
        <v>31</v>
      </c>
      <c r="E5" s="120">
        <v>134</v>
      </c>
      <c r="F5" s="237">
        <v>2</v>
      </c>
      <c r="G5" s="120"/>
      <c r="H5" s="170">
        <v>28</v>
      </c>
      <c r="I5" s="120">
        <v>88</v>
      </c>
      <c r="J5" s="120">
        <v>5</v>
      </c>
      <c r="K5" s="120"/>
      <c r="L5" s="170">
        <v>28</v>
      </c>
      <c r="M5" s="120">
        <v>96</v>
      </c>
      <c r="N5" s="237">
        <v>3</v>
      </c>
      <c r="O5" s="120"/>
      <c r="P5" s="120"/>
      <c r="Q5" s="170">
        <v>29</v>
      </c>
      <c r="R5" s="120">
        <v>61</v>
      </c>
      <c r="S5" s="261">
        <v>2</v>
      </c>
      <c r="T5" s="120"/>
      <c r="U5" s="170"/>
      <c r="V5" s="120"/>
      <c r="W5" s="120"/>
      <c r="X5" s="120"/>
      <c r="Y5" s="170"/>
      <c r="Z5" s="120"/>
      <c r="AA5" s="120"/>
      <c r="AB5" s="120"/>
      <c r="AC5" s="170"/>
      <c r="AD5" s="119"/>
      <c r="AE5" s="116"/>
      <c r="AF5" s="120"/>
      <c r="AG5" s="170"/>
      <c r="AH5" s="120"/>
      <c r="AI5" s="121"/>
      <c r="AJ5" s="120"/>
      <c r="AK5" s="170"/>
      <c r="AL5" s="120"/>
      <c r="AM5" s="121"/>
      <c r="AN5" s="120"/>
      <c r="AO5" s="120"/>
      <c r="AP5" s="120"/>
      <c r="AQ5" s="119"/>
      <c r="AR5" s="119"/>
      <c r="AS5" s="121"/>
      <c r="AT5" s="120"/>
      <c r="AU5" s="119"/>
      <c r="AV5" s="120"/>
      <c r="AW5" s="121"/>
      <c r="AX5" s="120"/>
      <c r="AY5" s="119"/>
      <c r="AZ5" s="119"/>
      <c r="BA5" s="119"/>
      <c r="BB5" s="169">
        <f t="shared" ref="BB5:BB42" si="0">SUM(D5+H5+L5+Q5+U5+Y5+AC5+AG5+AK5+AQ5+AU5+AY5)</f>
        <v>116</v>
      </c>
      <c r="BC5" s="259">
        <v>1</v>
      </c>
      <c r="BD5" s="122"/>
      <c r="BE5" s="122"/>
    </row>
    <row r="6" spans="1:107" s="123" customFormat="1" ht="16.149999999999999" customHeight="1">
      <c r="A6" s="116">
        <v>23</v>
      </c>
      <c r="B6" s="241" t="s">
        <v>40</v>
      </c>
      <c r="C6" s="131" t="s">
        <v>35</v>
      </c>
      <c r="D6" s="170">
        <v>25</v>
      </c>
      <c r="E6" s="120">
        <v>59</v>
      </c>
      <c r="F6" s="239">
        <v>7</v>
      </c>
      <c r="G6" s="120"/>
      <c r="H6" s="170">
        <v>22</v>
      </c>
      <c r="I6" s="120">
        <v>2</v>
      </c>
      <c r="J6" s="239">
        <v>15</v>
      </c>
      <c r="K6" s="120"/>
      <c r="L6" s="170">
        <v>22</v>
      </c>
      <c r="M6" s="120">
        <v>38</v>
      </c>
      <c r="N6" s="116">
        <v>23</v>
      </c>
      <c r="O6" s="120"/>
      <c r="P6" s="120"/>
      <c r="Q6" s="170">
        <v>26</v>
      </c>
      <c r="R6" s="120">
        <v>26</v>
      </c>
      <c r="S6" s="121">
        <v>5</v>
      </c>
      <c r="T6" s="120"/>
      <c r="U6" s="170"/>
      <c r="V6" s="119"/>
      <c r="W6" s="121"/>
      <c r="X6" s="120"/>
      <c r="Y6" s="170"/>
      <c r="Z6" s="120"/>
      <c r="AA6" s="119"/>
      <c r="AB6" s="120"/>
      <c r="AC6" s="170"/>
      <c r="AD6" s="120"/>
      <c r="AE6" s="116"/>
      <c r="AF6" s="120"/>
      <c r="AG6" s="170"/>
      <c r="AH6" s="119"/>
      <c r="AI6" s="121"/>
      <c r="AJ6" s="120"/>
      <c r="AK6" s="170"/>
      <c r="AL6" s="120"/>
      <c r="AM6" s="121"/>
      <c r="AN6" s="120"/>
      <c r="AO6" s="120"/>
      <c r="AP6" s="120"/>
      <c r="AQ6" s="119"/>
      <c r="AR6" s="120"/>
      <c r="AS6" s="119"/>
      <c r="AT6" s="120"/>
      <c r="AU6" s="119"/>
      <c r="AV6" s="120"/>
      <c r="AW6" s="119"/>
      <c r="AX6" s="120"/>
      <c r="AY6" s="119"/>
      <c r="AZ6" s="119"/>
      <c r="BA6" s="119"/>
      <c r="BB6" s="169">
        <f t="shared" si="0"/>
        <v>95</v>
      </c>
      <c r="BC6" s="259">
        <v>2</v>
      </c>
      <c r="BD6" s="122"/>
      <c r="BE6" s="122"/>
    </row>
    <row r="7" spans="1:107" s="123" customFormat="1" ht="16.149999999999999" customHeight="1">
      <c r="A7" s="116">
        <v>19</v>
      </c>
      <c r="B7" s="117" t="s">
        <v>34</v>
      </c>
      <c r="C7" s="131" t="s">
        <v>35</v>
      </c>
      <c r="D7" s="170">
        <v>32</v>
      </c>
      <c r="E7" s="120">
        <v>101</v>
      </c>
      <c r="F7" s="237">
        <v>1</v>
      </c>
      <c r="G7" s="120"/>
      <c r="H7" s="170">
        <v>24</v>
      </c>
      <c r="I7" s="120">
        <v>58</v>
      </c>
      <c r="J7" s="116">
        <v>9</v>
      </c>
      <c r="K7" s="120"/>
      <c r="L7" s="170">
        <v>18</v>
      </c>
      <c r="M7" s="119">
        <v>-37</v>
      </c>
      <c r="N7" s="116">
        <v>20</v>
      </c>
      <c r="O7" s="120"/>
      <c r="P7" s="120"/>
      <c r="Q7" s="170">
        <v>19</v>
      </c>
      <c r="R7" s="120">
        <v>8</v>
      </c>
      <c r="S7" s="121">
        <v>10</v>
      </c>
      <c r="T7" s="120"/>
      <c r="U7" s="170"/>
      <c r="V7" s="119"/>
      <c r="W7" s="121"/>
      <c r="X7" s="120"/>
      <c r="Y7" s="170"/>
      <c r="Z7" s="119"/>
      <c r="AA7" s="121"/>
      <c r="AB7" s="120"/>
      <c r="AC7" s="170"/>
      <c r="AD7" s="119"/>
      <c r="AE7" s="116"/>
      <c r="AF7" s="120"/>
      <c r="AG7" s="170"/>
      <c r="AH7" s="119"/>
      <c r="AI7" s="121"/>
      <c r="AJ7" s="120"/>
      <c r="AK7" s="170"/>
      <c r="AL7" s="119"/>
      <c r="AM7" s="121"/>
      <c r="AN7" s="120"/>
      <c r="AO7" s="120"/>
      <c r="AP7" s="120"/>
      <c r="AQ7" s="119"/>
      <c r="AR7" s="119"/>
      <c r="AS7" s="121"/>
      <c r="AT7" s="120"/>
      <c r="AU7" s="119"/>
      <c r="AV7" s="119"/>
      <c r="AW7" s="121"/>
      <c r="AX7" s="120"/>
      <c r="AY7" s="119"/>
      <c r="AZ7" s="119"/>
      <c r="BA7" s="119"/>
      <c r="BB7" s="169">
        <f t="shared" si="0"/>
        <v>93</v>
      </c>
      <c r="BC7" s="259" t="s">
        <v>185</v>
      </c>
      <c r="BD7" s="122"/>
      <c r="BE7" s="122" t="s">
        <v>62</v>
      </c>
    </row>
    <row r="8" spans="1:107" s="123" customFormat="1" ht="16.149999999999999" customHeight="1">
      <c r="A8" s="116">
        <v>29</v>
      </c>
      <c r="B8" s="241" t="s">
        <v>58</v>
      </c>
      <c r="C8" s="128" t="s">
        <v>18</v>
      </c>
      <c r="D8" s="170">
        <v>25</v>
      </c>
      <c r="E8" s="120">
        <v>79</v>
      </c>
      <c r="F8" s="116">
        <v>8</v>
      </c>
      <c r="G8" s="120"/>
      <c r="H8" s="170">
        <v>22</v>
      </c>
      <c r="I8" s="119">
        <v>-4</v>
      </c>
      <c r="J8" s="239">
        <v>16</v>
      </c>
      <c r="K8" s="120"/>
      <c r="L8" s="170">
        <v>24</v>
      </c>
      <c r="M8" s="119">
        <v>-13</v>
      </c>
      <c r="N8" s="116">
        <v>10</v>
      </c>
      <c r="O8" s="120"/>
      <c r="P8" s="120"/>
      <c r="Q8" s="170">
        <v>22</v>
      </c>
      <c r="R8" s="120">
        <v>8</v>
      </c>
      <c r="S8" s="121">
        <v>7</v>
      </c>
      <c r="T8" s="120"/>
      <c r="U8" s="170"/>
      <c r="V8" s="120"/>
      <c r="W8" s="119"/>
      <c r="X8" s="120"/>
      <c r="Y8" s="170"/>
      <c r="Z8" s="120"/>
      <c r="AA8" s="121"/>
      <c r="AB8" s="120"/>
      <c r="AC8" s="170"/>
      <c r="AD8" s="120"/>
      <c r="AE8" s="239"/>
      <c r="AF8" s="120"/>
      <c r="AG8" s="170"/>
      <c r="AH8" s="120"/>
      <c r="AI8" s="121"/>
      <c r="AJ8" s="120"/>
      <c r="AK8" s="170"/>
      <c r="AL8" s="119"/>
      <c r="AM8" s="121"/>
      <c r="AN8" s="120"/>
      <c r="AO8" s="120"/>
      <c r="AP8" s="120"/>
      <c r="AQ8" s="119"/>
      <c r="AR8" s="119"/>
      <c r="AS8" s="121"/>
      <c r="AT8" s="120"/>
      <c r="AU8" s="119"/>
      <c r="AV8" s="119"/>
      <c r="AW8" s="121"/>
      <c r="AX8" s="120"/>
      <c r="AY8" s="119"/>
      <c r="AZ8" s="119"/>
      <c r="BA8" s="119"/>
      <c r="BB8" s="169">
        <f t="shared" si="0"/>
        <v>93</v>
      </c>
      <c r="BC8" s="259" t="s">
        <v>185</v>
      </c>
      <c r="BD8" s="122"/>
      <c r="BE8" s="122"/>
    </row>
    <row r="9" spans="1:107" s="123" customFormat="1" ht="16.149999999999999" customHeight="1">
      <c r="A9" s="116">
        <v>28</v>
      </c>
      <c r="B9" s="242" t="s">
        <v>59</v>
      </c>
      <c r="C9" s="131" t="s">
        <v>60</v>
      </c>
      <c r="D9" s="170">
        <v>22</v>
      </c>
      <c r="E9" s="126" t="s">
        <v>159</v>
      </c>
      <c r="F9" s="239">
        <v>14</v>
      </c>
      <c r="G9" s="120"/>
      <c r="H9" s="170">
        <v>24</v>
      </c>
      <c r="I9" s="119">
        <v>-23</v>
      </c>
      <c r="J9" s="116">
        <v>11</v>
      </c>
      <c r="K9" s="120"/>
      <c r="L9" s="170">
        <v>28</v>
      </c>
      <c r="M9" s="120">
        <v>28</v>
      </c>
      <c r="N9" s="116">
        <v>5</v>
      </c>
      <c r="O9" s="120"/>
      <c r="P9" s="120"/>
      <c r="Q9" s="170">
        <v>18</v>
      </c>
      <c r="R9" s="119">
        <v>-18</v>
      </c>
      <c r="S9" s="121">
        <v>13</v>
      </c>
      <c r="T9" s="120"/>
      <c r="U9" s="170"/>
      <c r="V9" s="119"/>
      <c r="W9" s="121"/>
      <c r="X9" s="120"/>
      <c r="Y9" s="170"/>
      <c r="Z9" s="120"/>
      <c r="AA9" s="121"/>
      <c r="AB9" s="120"/>
      <c r="AC9" s="170"/>
      <c r="AD9" s="119"/>
      <c r="AE9" s="120"/>
      <c r="AF9" s="120"/>
      <c r="AG9" s="170"/>
      <c r="AH9" s="120"/>
      <c r="AI9" s="120"/>
      <c r="AJ9" s="120"/>
      <c r="AK9" s="170"/>
      <c r="AL9" s="120"/>
      <c r="AM9" s="121"/>
      <c r="AN9" s="120"/>
      <c r="AO9" s="120"/>
      <c r="AP9" s="120"/>
      <c r="AQ9" s="119"/>
      <c r="AR9" s="120"/>
      <c r="AS9" s="121"/>
      <c r="AT9" s="120"/>
      <c r="AU9" s="119"/>
      <c r="AV9" s="119"/>
      <c r="AW9" s="121"/>
      <c r="AX9" s="120"/>
      <c r="AY9" s="119"/>
      <c r="AZ9" s="119"/>
      <c r="BA9" s="119"/>
      <c r="BB9" s="169">
        <f t="shared" si="0"/>
        <v>92</v>
      </c>
      <c r="BC9" s="251" t="s">
        <v>186</v>
      </c>
      <c r="BD9" s="122"/>
      <c r="BE9" s="122"/>
    </row>
    <row r="10" spans="1:107" s="123" customFormat="1" ht="16.149999999999999" customHeight="1">
      <c r="A10" s="116">
        <v>14</v>
      </c>
      <c r="B10" s="124" t="s">
        <v>181</v>
      </c>
      <c r="C10" s="128" t="s">
        <v>26</v>
      </c>
      <c r="D10" s="170">
        <v>18</v>
      </c>
      <c r="E10" s="119">
        <v>-68</v>
      </c>
      <c r="F10" s="116">
        <v>22</v>
      </c>
      <c r="G10" s="120"/>
      <c r="H10" s="170">
        <v>35</v>
      </c>
      <c r="I10" s="120">
        <v>107</v>
      </c>
      <c r="J10" s="237">
        <v>1</v>
      </c>
      <c r="K10" s="120"/>
      <c r="L10" s="170">
        <v>20</v>
      </c>
      <c r="M10" s="120">
        <v>0</v>
      </c>
      <c r="N10" s="116">
        <v>17</v>
      </c>
      <c r="O10" s="120"/>
      <c r="P10" s="120"/>
      <c r="Q10" s="170">
        <v>19</v>
      </c>
      <c r="R10" s="119">
        <v>-65</v>
      </c>
      <c r="S10" s="121">
        <v>11</v>
      </c>
      <c r="T10" s="120"/>
      <c r="U10" s="170"/>
      <c r="V10" s="119"/>
      <c r="W10" s="121"/>
      <c r="X10" s="120"/>
      <c r="Y10" s="170"/>
      <c r="Z10" s="120"/>
      <c r="AA10" s="121"/>
      <c r="AB10" s="120"/>
      <c r="AC10" s="170"/>
      <c r="AD10" s="119"/>
      <c r="AE10" s="116"/>
      <c r="AF10" s="120"/>
      <c r="AG10" s="170"/>
      <c r="AH10" s="120"/>
      <c r="AI10" s="121"/>
      <c r="AJ10" s="120"/>
      <c r="AK10" s="170"/>
      <c r="AL10" s="119"/>
      <c r="AM10" s="121"/>
      <c r="AN10" s="120"/>
      <c r="AO10" s="120"/>
      <c r="AP10" s="120"/>
      <c r="AQ10" s="119"/>
      <c r="AR10" s="120"/>
      <c r="AS10" s="121"/>
      <c r="AT10" s="120"/>
      <c r="AU10" s="119"/>
      <c r="AV10" s="120"/>
      <c r="AW10" s="119"/>
      <c r="AX10" s="120"/>
      <c r="AY10" s="119"/>
      <c r="AZ10" s="119"/>
      <c r="BA10" s="119"/>
      <c r="BB10" s="169">
        <f t="shared" si="0"/>
        <v>92</v>
      </c>
      <c r="BC10" s="251" t="s">
        <v>186</v>
      </c>
      <c r="BD10" s="122"/>
      <c r="BE10" s="122"/>
    </row>
    <row r="11" spans="1:107" s="123" customFormat="1" ht="16.149999999999999" customHeight="1">
      <c r="A11" s="116">
        <v>10</v>
      </c>
      <c r="B11" s="124" t="s">
        <v>19</v>
      </c>
      <c r="C11" s="131" t="s">
        <v>20</v>
      </c>
      <c r="D11" s="170">
        <v>25</v>
      </c>
      <c r="E11" s="120">
        <v>64</v>
      </c>
      <c r="F11" s="239">
        <v>9</v>
      </c>
      <c r="G11" s="120"/>
      <c r="H11" s="170">
        <v>20</v>
      </c>
      <c r="I11" s="119">
        <v>-19</v>
      </c>
      <c r="J11" s="116">
        <v>20</v>
      </c>
      <c r="K11" s="120"/>
      <c r="L11" s="170">
        <v>22</v>
      </c>
      <c r="M11" s="120">
        <v>29</v>
      </c>
      <c r="N11" s="116">
        <v>12</v>
      </c>
      <c r="O11" s="120"/>
      <c r="P11" s="120"/>
      <c r="Q11" s="170">
        <v>24</v>
      </c>
      <c r="R11" s="120">
        <v>58</v>
      </c>
      <c r="S11" s="121">
        <v>6</v>
      </c>
      <c r="T11" s="120"/>
      <c r="U11" s="170"/>
      <c r="V11" s="119"/>
      <c r="W11" s="121"/>
      <c r="X11" s="120"/>
      <c r="Y11" s="170"/>
      <c r="Z11" s="120"/>
      <c r="AA11" s="121"/>
      <c r="AB11" s="120"/>
      <c r="AC11" s="170"/>
      <c r="AD11" s="120"/>
      <c r="AE11" s="116"/>
      <c r="AF11" s="120"/>
      <c r="AG11" s="170"/>
      <c r="AH11" s="119"/>
      <c r="AI11" s="121"/>
      <c r="AJ11" s="120"/>
      <c r="AK11" s="170"/>
      <c r="AL11" s="120"/>
      <c r="AM11" s="121"/>
      <c r="AN11" s="120"/>
      <c r="AO11" s="120"/>
      <c r="AP11" s="120"/>
      <c r="AQ11" s="119"/>
      <c r="AR11" s="120"/>
      <c r="AS11" s="119"/>
      <c r="AT11" s="120"/>
      <c r="AU11" s="119"/>
      <c r="AV11" s="120"/>
      <c r="AW11" s="121"/>
      <c r="AX11" s="120"/>
      <c r="AY11" s="119"/>
      <c r="AZ11" s="119"/>
      <c r="BA11" s="119"/>
      <c r="BB11" s="169">
        <f t="shared" si="0"/>
        <v>91</v>
      </c>
      <c r="BC11" s="251" t="s">
        <v>187</v>
      </c>
      <c r="BD11" s="122"/>
      <c r="BE11" s="122"/>
    </row>
    <row r="12" spans="1:107" s="123" customFormat="1" ht="16.149999999999999" customHeight="1">
      <c r="A12" s="116">
        <v>25</v>
      </c>
      <c r="B12" s="124" t="s">
        <v>167</v>
      </c>
      <c r="C12" s="131" t="s">
        <v>35</v>
      </c>
      <c r="D12" s="170">
        <v>27</v>
      </c>
      <c r="E12" s="126">
        <v>58</v>
      </c>
      <c r="F12" s="239">
        <v>4</v>
      </c>
      <c r="G12" s="120"/>
      <c r="H12" s="170">
        <v>24</v>
      </c>
      <c r="I12" s="119">
        <v>-28</v>
      </c>
      <c r="J12" s="116">
        <v>12</v>
      </c>
      <c r="K12" s="120"/>
      <c r="L12" s="170">
        <v>11</v>
      </c>
      <c r="M12" s="119">
        <v>-67</v>
      </c>
      <c r="N12" s="116">
        <v>27</v>
      </c>
      <c r="O12" s="120"/>
      <c r="P12" s="120"/>
      <c r="Q12" s="170">
        <v>27</v>
      </c>
      <c r="R12" s="120">
        <v>51</v>
      </c>
      <c r="S12" s="261">
        <v>3</v>
      </c>
      <c r="T12" s="120"/>
      <c r="U12" s="170"/>
      <c r="V12" s="119"/>
      <c r="W12" s="121"/>
      <c r="X12" s="120"/>
      <c r="Y12" s="170"/>
      <c r="Z12" s="120"/>
      <c r="AA12" s="121"/>
      <c r="AB12" s="120"/>
      <c r="AC12" s="170"/>
      <c r="AD12" s="120"/>
      <c r="AE12" s="116"/>
      <c r="AF12" s="120"/>
      <c r="AG12" s="170"/>
      <c r="AH12" s="119"/>
      <c r="AI12" s="121"/>
      <c r="AJ12" s="120"/>
      <c r="AK12" s="170"/>
      <c r="AL12" s="120"/>
      <c r="AM12" s="121"/>
      <c r="AN12" s="120"/>
      <c r="AO12" s="120"/>
      <c r="AP12" s="120"/>
      <c r="AQ12" s="119"/>
      <c r="AR12" s="120"/>
      <c r="AS12" s="120"/>
      <c r="AT12" s="120"/>
      <c r="AU12" s="119"/>
      <c r="AV12" s="119"/>
      <c r="AW12" s="121"/>
      <c r="AX12" s="120"/>
      <c r="AY12" s="119"/>
      <c r="AZ12" s="119"/>
      <c r="BA12" s="119"/>
      <c r="BB12" s="169">
        <f t="shared" si="0"/>
        <v>89</v>
      </c>
      <c r="BC12" s="251" t="s">
        <v>188</v>
      </c>
      <c r="BD12" s="122"/>
      <c r="BE12" s="122"/>
    </row>
    <row r="13" spans="1:107" s="123" customFormat="1" ht="16.149999999999999" customHeight="1">
      <c r="A13" s="116">
        <v>3</v>
      </c>
      <c r="B13" s="124" t="s">
        <v>117</v>
      </c>
      <c r="C13" s="131" t="s">
        <v>115</v>
      </c>
      <c r="D13" s="170">
        <v>24</v>
      </c>
      <c r="E13" s="120" t="s">
        <v>163</v>
      </c>
      <c r="F13" s="239">
        <v>10</v>
      </c>
      <c r="G13" s="120"/>
      <c r="H13" s="170">
        <v>21</v>
      </c>
      <c r="I13" s="119">
        <v>-22</v>
      </c>
      <c r="J13" s="116">
        <v>18</v>
      </c>
      <c r="K13" s="120"/>
      <c r="L13" s="170">
        <v>12</v>
      </c>
      <c r="M13" s="119">
        <v>-111</v>
      </c>
      <c r="N13" s="116">
        <v>26</v>
      </c>
      <c r="O13" s="120"/>
      <c r="P13" s="120"/>
      <c r="Q13" s="170">
        <v>31</v>
      </c>
      <c r="R13" s="120">
        <v>93</v>
      </c>
      <c r="S13" s="261">
        <v>1</v>
      </c>
      <c r="T13" s="120"/>
      <c r="U13" s="170"/>
      <c r="V13" s="119"/>
      <c r="W13" s="121"/>
      <c r="X13" s="120"/>
      <c r="Y13" s="170"/>
      <c r="Z13" s="119"/>
      <c r="AA13" s="121"/>
      <c r="AB13" s="120"/>
      <c r="AC13" s="170"/>
      <c r="AD13" s="120"/>
      <c r="AE13" s="116"/>
      <c r="AF13" s="120"/>
      <c r="AG13" s="170"/>
      <c r="AH13" s="120"/>
      <c r="AI13" s="121"/>
      <c r="AJ13" s="120"/>
      <c r="AK13" s="170"/>
      <c r="AL13" s="120"/>
      <c r="AM13" s="121"/>
      <c r="AN13" s="120"/>
      <c r="AO13" s="120"/>
      <c r="AP13" s="120"/>
      <c r="AQ13" s="119"/>
      <c r="AR13" s="120"/>
      <c r="AS13" s="121"/>
      <c r="AT13" s="120"/>
      <c r="AU13" s="119"/>
      <c r="AV13" s="120"/>
      <c r="AW13" s="121"/>
      <c r="AX13" s="120"/>
      <c r="AY13" s="119"/>
      <c r="AZ13" s="119"/>
      <c r="BA13" s="119"/>
      <c r="BB13" s="169">
        <f t="shared" si="0"/>
        <v>88</v>
      </c>
      <c r="BC13" s="251" t="s">
        <v>194</v>
      </c>
      <c r="BD13" s="122"/>
      <c r="BE13" s="122"/>
    </row>
    <row r="14" spans="1:107" s="123" customFormat="1" ht="16.149999999999999" customHeight="1">
      <c r="A14" s="116">
        <v>24</v>
      </c>
      <c r="B14" s="241" t="s">
        <v>47</v>
      </c>
      <c r="C14" s="131" t="s">
        <v>48</v>
      </c>
      <c r="D14" s="170">
        <v>23</v>
      </c>
      <c r="E14" s="119">
        <v>-20</v>
      </c>
      <c r="F14" s="239">
        <v>11</v>
      </c>
      <c r="G14" s="120"/>
      <c r="H14" s="170">
        <v>22</v>
      </c>
      <c r="I14" s="120">
        <v>14</v>
      </c>
      <c r="J14" s="116">
        <v>14</v>
      </c>
      <c r="K14" s="120"/>
      <c r="L14" s="170">
        <v>19</v>
      </c>
      <c r="M14" s="119">
        <v>-34</v>
      </c>
      <c r="N14" s="239">
        <v>18</v>
      </c>
      <c r="O14" s="120"/>
      <c r="P14" s="120"/>
      <c r="Q14" s="170">
        <v>19</v>
      </c>
      <c r="R14" s="119">
        <v>-85</v>
      </c>
      <c r="S14" s="121">
        <v>12</v>
      </c>
      <c r="T14" s="120"/>
      <c r="U14" s="170"/>
      <c r="V14" s="119"/>
      <c r="W14" s="121"/>
      <c r="X14" s="120"/>
      <c r="Y14" s="170"/>
      <c r="Z14" s="120"/>
      <c r="AA14" s="121"/>
      <c r="AB14" s="120"/>
      <c r="AC14" s="170"/>
      <c r="AD14" s="120"/>
      <c r="AE14" s="119"/>
      <c r="AF14" s="120"/>
      <c r="AG14" s="170"/>
      <c r="AH14" s="120"/>
      <c r="AI14" s="121"/>
      <c r="AJ14" s="120"/>
      <c r="AK14" s="170"/>
      <c r="AL14" s="120"/>
      <c r="AM14" s="119"/>
      <c r="AN14" s="120"/>
      <c r="AO14" s="120"/>
      <c r="AP14" s="120"/>
      <c r="AQ14" s="119"/>
      <c r="AR14" s="119"/>
      <c r="AS14" s="121"/>
      <c r="AT14" s="120"/>
      <c r="AU14" s="119"/>
      <c r="AV14" s="120"/>
      <c r="AW14" s="121"/>
      <c r="AX14" s="120"/>
      <c r="AY14" s="119"/>
      <c r="AZ14" s="119"/>
      <c r="BA14" s="119"/>
      <c r="BB14" s="169">
        <f t="shared" si="0"/>
        <v>83</v>
      </c>
      <c r="BC14" s="251" t="s">
        <v>195</v>
      </c>
      <c r="BD14" s="122"/>
      <c r="BE14" s="122"/>
    </row>
    <row r="15" spans="1:107" s="123" customFormat="1" ht="16.149999999999999" customHeight="1">
      <c r="A15" s="116">
        <v>21</v>
      </c>
      <c r="B15" s="242" t="s">
        <v>39</v>
      </c>
      <c r="C15" s="128" t="s">
        <v>26</v>
      </c>
      <c r="D15" s="170">
        <v>20</v>
      </c>
      <c r="E15" s="119">
        <v>-79</v>
      </c>
      <c r="F15" s="239">
        <v>17</v>
      </c>
      <c r="G15" s="120"/>
      <c r="H15" s="170">
        <v>23</v>
      </c>
      <c r="I15" s="120">
        <v>23</v>
      </c>
      <c r="J15" s="116">
        <v>13</v>
      </c>
      <c r="K15" s="120"/>
      <c r="L15" s="170">
        <v>20</v>
      </c>
      <c r="M15" s="120">
        <v>27</v>
      </c>
      <c r="N15" s="116">
        <v>16</v>
      </c>
      <c r="O15" s="120"/>
      <c r="P15" s="120"/>
      <c r="Q15" s="170">
        <v>20</v>
      </c>
      <c r="R15" s="120">
        <v>23</v>
      </c>
      <c r="S15" s="121">
        <v>9</v>
      </c>
      <c r="T15" s="120"/>
      <c r="U15" s="170"/>
      <c r="V15" s="120"/>
      <c r="W15" s="121"/>
      <c r="X15" s="120"/>
      <c r="Y15" s="170"/>
      <c r="Z15" s="120"/>
      <c r="AA15" s="121"/>
      <c r="AB15" s="120"/>
      <c r="AC15" s="170"/>
      <c r="AD15" s="119"/>
      <c r="AE15" s="239"/>
      <c r="AF15" s="120"/>
      <c r="AG15" s="170"/>
      <c r="AH15" s="119"/>
      <c r="AI15" s="121"/>
      <c r="AJ15" s="120"/>
      <c r="AK15" s="170"/>
      <c r="AL15" s="119"/>
      <c r="AM15" s="121"/>
      <c r="AN15" s="120"/>
      <c r="AO15" s="120"/>
      <c r="AP15" s="120"/>
      <c r="AQ15" s="119"/>
      <c r="AR15" s="120"/>
      <c r="AS15" s="121"/>
      <c r="AT15" s="120"/>
      <c r="AU15" s="119"/>
      <c r="AV15" s="119"/>
      <c r="AW15" s="121"/>
      <c r="AX15" s="120"/>
      <c r="AY15" s="119"/>
      <c r="AZ15" s="119"/>
      <c r="BA15" s="119"/>
      <c r="BB15" s="169">
        <f t="shared" si="0"/>
        <v>83</v>
      </c>
      <c r="BC15" s="251" t="s">
        <v>195</v>
      </c>
      <c r="BD15" s="122"/>
      <c r="BE15" s="122"/>
    </row>
    <row r="16" spans="1:107" s="123" customFormat="1" ht="16.149999999999999" customHeight="1">
      <c r="A16" s="116">
        <v>4</v>
      </c>
      <c r="B16" s="124" t="s">
        <v>126</v>
      </c>
      <c r="C16" s="131" t="s">
        <v>33</v>
      </c>
      <c r="D16" s="170">
        <v>22</v>
      </c>
      <c r="E16" s="120">
        <v>19</v>
      </c>
      <c r="F16" s="239">
        <v>15</v>
      </c>
      <c r="G16" s="120"/>
      <c r="H16" s="170">
        <v>28</v>
      </c>
      <c r="I16" s="120">
        <v>91</v>
      </c>
      <c r="J16" s="116">
        <v>4</v>
      </c>
      <c r="K16" s="120"/>
      <c r="L16" s="170">
        <v>26</v>
      </c>
      <c r="M16" s="120">
        <v>13</v>
      </c>
      <c r="N16" s="116">
        <v>7</v>
      </c>
      <c r="O16" s="120"/>
      <c r="P16" s="120"/>
      <c r="Q16" s="170"/>
      <c r="R16" s="119"/>
      <c r="S16" s="121"/>
      <c r="T16" s="120"/>
      <c r="U16" s="170"/>
      <c r="V16" s="120"/>
      <c r="W16" s="120"/>
      <c r="X16" s="120"/>
      <c r="Y16" s="170"/>
      <c r="Z16" s="119"/>
      <c r="AA16" s="121"/>
      <c r="AB16" s="120"/>
      <c r="AC16" s="170"/>
      <c r="AD16" s="119"/>
      <c r="AE16" s="239"/>
      <c r="AF16" s="120"/>
      <c r="AG16" s="170"/>
      <c r="AH16" s="119"/>
      <c r="AI16" s="121"/>
      <c r="AJ16" s="120"/>
      <c r="AK16" s="170"/>
      <c r="AL16" s="119"/>
      <c r="AM16" s="121"/>
      <c r="AN16" s="120"/>
      <c r="AO16" s="120"/>
      <c r="AP16" s="120"/>
      <c r="AQ16" s="119"/>
      <c r="AR16" s="119"/>
      <c r="AS16" s="121"/>
      <c r="AT16" s="120"/>
      <c r="AU16" s="119"/>
      <c r="AV16" s="119"/>
      <c r="AW16" s="121"/>
      <c r="AX16" s="120"/>
      <c r="AY16" s="119"/>
      <c r="AZ16" s="119"/>
      <c r="BA16" s="119"/>
      <c r="BB16" s="169">
        <f t="shared" si="0"/>
        <v>76</v>
      </c>
      <c r="BC16" s="251" t="s">
        <v>160</v>
      </c>
      <c r="BD16" s="122"/>
      <c r="BE16" s="122"/>
    </row>
    <row r="17" spans="1:57" s="123" customFormat="1" ht="16.149999999999999" customHeight="1">
      <c r="A17" s="116">
        <v>5</v>
      </c>
      <c r="B17" s="240" t="s">
        <v>73</v>
      </c>
      <c r="C17" s="128" t="s">
        <v>18</v>
      </c>
      <c r="D17" s="170">
        <v>30</v>
      </c>
      <c r="E17" s="120">
        <v>13</v>
      </c>
      <c r="F17" s="237">
        <v>3</v>
      </c>
      <c r="G17" s="120"/>
      <c r="H17" s="170">
        <v>25</v>
      </c>
      <c r="I17" s="120">
        <v>18</v>
      </c>
      <c r="J17" s="116">
        <v>7</v>
      </c>
      <c r="K17" s="120"/>
      <c r="L17" s="170">
        <v>18</v>
      </c>
      <c r="M17" s="119">
        <v>-3</v>
      </c>
      <c r="N17" s="116">
        <v>19</v>
      </c>
      <c r="O17" s="120"/>
      <c r="P17" s="120"/>
      <c r="Q17" s="170"/>
      <c r="R17" s="120"/>
      <c r="S17" s="119"/>
      <c r="T17" s="120"/>
      <c r="U17" s="170"/>
      <c r="V17" s="119"/>
      <c r="W17" s="121"/>
      <c r="X17" s="120"/>
      <c r="Y17" s="170"/>
      <c r="Z17" s="120"/>
      <c r="AA17" s="121"/>
      <c r="AB17" s="120"/>
      <c r="AC17" s="170"/>
      <c r="AD17" s="119"/>
      <c r="AE17" s="239"/>
      <c r="AF17" s="120"/>
      <c r="AG17" s="170"/>
      <c r="AH17" s="119"/>
      <c r="AI17" s="121"/>
      <c r="AJ17" s="120"/>
      <c r="AK17" s="170"/>
      <c r="AL17" s="120"/>
      <c r="AM17" s="119"/>
      <c r="AN17" s="120"/>
      <c r="AO17" s="120"/>
      <c r="AP17" s="120"/>
      <c r="AQ17" s="119"/>
      <c r="AR17" s="120"/>
      <c r="AS17" s="121"/>
      <c r="AT17" s="120"/>
      <c r="AU17" s="119"/>
      <c r="AV17" s="119"/>
      <c r="AW17" s="121"/>
      <c r="AX17" s="120"/>
      <c r="AY17" s="119"/>
      <c r="AZ17" s="119"/>
      <c r="BA17" s="119"/>
      <c r="BB17" s="169">
        <f t="shared" si="0"/>
        <v>73</v>
      </c>
      <c r="BC17" s="251" t="s">
        <v>196</v>
      </c>
      <c r="BD17" s="122"/>
      <c r="BE17" s="122"/>
    </row>
    <row r="18" spans="1:57" s="123" customFormat="1" ht="16.149999999999999" customHeight="1">
      <c r="A18" s="116">
        <v>2</v>
      </c>
      <c r="B18" s="241" t="s">
        <v>16</v>
      </c>
      <c r="C18" s="131" t="s">
        <v>17</v>
      </c>
      <c r="D18" s="170">
        <v>14</v>
      </c>
      <c r="E18" s="119">
        <v>-165</v>
      </c>
      <c r="F18" s="239">
        <v>26</v>
      </c>
      <c r="G18" s="120"/>
      <c r="H18" s="170">
        <v>30</v>
      </c>
      <c r="I18" s="120">
        <v>42</v>
      </c>
      <c r="J18" s="237">
        <v>3</v>
      </c>
      <c r="K18" s="120"/>
      <c r="L18" s="170"/>
      <c r="M18" s="119"/>
      <c r="N18" s="116"/>
      <c r="O18" s="120"/>
      <c r="P18" s="120"/>
      <c r="Q18" s="170">
        <v>27</v>
      </c>
      <c r="R18" s="120">
        <v>36</v>
      </c>
      <c r="S18" s="121">
        <v>4</v>
      </c>
      <c r="T18" s="120"/>
      <c r="U18" s="170"/>
      <c r="V18" s="120"/>
      <c r="W18" s="121"/>
      <c r="X18" s="120"/>
      <c r="Y18" s="170"/>
      <c r="Z18" s="119"/>
      <c r="AA18" s="121"/>
      <c r="AB18" s="120"/>
      <c r="AC18" s="170"/>
      <c r="AD18" s="119"/>
      <c r="AE18" s="239"/>
      <c r="AF18" s="120"/>
      <c r="AG18" s="170"/>
      <c r="AH18" s="120"/>
      <c r="AI18" s="121"/>
      <c r="AJ18" s="120"/>
      <c r="AK18" s="170"/>
      <c r="AL18" s="119"/>
      <c r="AM18" s="121"/>
      <c r="AN18" s="120"/>
      <c r="AO18" s="120"/>
      <c r="AP18" s="120"/>
      <c r="AQ18" s="119"/>
      <c r="AR18" s="119"/>
      <c r="AS18" s="121"/>
      <c r="AT18" s="120"/>
      <c r="AU18" s="119"/>
      <c r="AV18" s="119"/>
      <c r="AW18" s="121"/>
      <c r="AX18" s="120"/>
      <c r="AY18" s="119"/>
      <c r="AZ18" s="119"/>
      <c r="BA18" s="119"/>
      <c r="BB18" s="169">
        <f t="shared" si="0"/>
        <v>71</v>
      </c>
      <c r="BC18" s="251" t="s">
        <v>63</v>
      </c>
      <c r="BD18" s="122"/>
      <c r="BE18" s="122"/>
    </row>
    <row r="19" spans="1:57" s="123" customFormat="1" ht="16.149999999999999" customHeight="1">
      <c r="A19" s="116">
        <v>6</v>
      </c>
      <c r="B19" s="124" t="s">
        <v>157</v>
      </c>
      <c r="C19" s="131" t="s">
        <v>166</v>
      </c>
      <c r="D19" s="170">
        <v>18</v>
      </c>
      <c r="E19" s="119">
        <v>-57</v>
      </c>
      <c r="F19" s="239">
        <v>25</v>
      </c>
      <c r="G19" s="120"/>
      <c r="H19" s="170">
        <v>14</v>
      </c>
      <c r="I19" s="119">
        <v>-79</v>
      </c>
      <c r="J19" s="239">
        <v>30</v>
      </c>
      <c r="K19" s="120"/>
      <c r="L19" s="170">
        <v>35</v>
      </c>
      <c r="M19" s="120">
        <v>84</v>
      </c>
      <c r="N19" s="237">
        <v>1</v>
      </c>
      <c r="O19" s="120"/>
      <c r="P19" s="120"/>
      <c r="Q19" s="170"/>
      <c r="R19" s="119"/>
      <c r="S19" s="120"/>
      <c r="T19" s="120"/>
      <c r="U19" s="170"/>
      <c r="V19" s="120"/>
      <c r="W19" s="121"/>
      <c r="X19" s="120"/>
      <c r="Y19" s="170"/>
      <c r="Z19" s="119"/>
      <c r="AA19" s="121"/>
      <c r="AB19" s="120"/>
      <c r="AC19" s="170"/>
      <c r="AD19" s="120"/>
      <c r="AE19" s="116"/>
      <c r="AF19" s="120"/>
      <c r="AG19" s="170"/>
      <c r="AH19" s="119"/>
      <c r="AI19" s="121"/>
      <c r="AJ19" s="120"/>
      <c r="AK19" s="170"/>
      <c r="AL19" s="119"/>
      <c r="AM19" s="121"/>
      <c r="AN19" s="120"/>
      <c r="AO19" s="120"/>
      <c r="AP19" s="120"/>
      <c r="AQ19" s="119"/>
      <c r="AR19" s="119"/>
      <c r="AS19" s="121"/>
      <c r="AT19" s="120"/>
      <c r="AU19" s="119"/>
      <c r="AV19" s="119"/>
      <c r="AW19" s="121"/>
      <c r="AX19" s="120"/>
      <c r="AY19" s="119"/>
      <c r="AZ19" s="119"/>
      <c r="BA19" s="119"/>
      <c r="BB19" s="169">
        <f t="shared" si="0"/>
        <v>67</v>
      </c>
      <c r="BC19" s="251" t="s">
        <v>197</v>
      </c>
      <c r="BD19" s="122"/>
      <c r="BE19" s="122"/>
    </row>
    <row r="20" spans="1:57" s="123" customFormat="1" ht="16.149999999999999" customHeight="1">
      <c r="A20" s="116">
        <v>22</v>
      </c>
      <c r="B20" s="241" t="s">
        <v>43</v>
      </c>
      <c r="C20" s="128" t="s">
        <v>18</v>
      </c>
      <c r="D20" s="170">
        <v>21</v>
      </c>
      <c r="E20" s="119">
        <v>-1</v>
      </c>
      <c r="F20" s="239">
        <v>16</v>
      </c>
      <c r="G20" s="120"/>
      <c r="H20" s="170">
        <v>19</v>
      </c>
      <c r="I20" s="119">
        <v>-26</v>
      </c>
      <c r="J20" s="116">
        <v>22</v>
      </c>
      <c r="K20" s="120"/>
      <c r="L20" s="170">
        <v>26</v>
      </c>
      <c r="M20" s="120">
        <v>75</v>
      </c>
      <c r="N20" s="116">
        <v>6</v>
      </c>
      <c r="O20" s="120"/>
      <c r="P20" s="120"/>
      <c r="Q20" s="170"/>
      <c r="R20" s="119"/>
      <c r="S20" s="121"/>
      <c r="T20" s="120"/>
      <c r="U20" s="170"/>
      <c r="V20" s="120"/>
      <c r="W20" s="121"/>
      <c r="X20" s="120"/>
      <c r="Y20" s="170"/>
      <c r="Z20" s="120"/>
      <c r="AA20" s="121"/>
      <c r="AB20" s="120"/>
      <c r="AC20" s="170"/>
      <c r="AD20" s="120"/>
      <c r="AE20" s="116"/>
      <c r="AF20" s="120"/>
      <c r="AG20" s="170"/>
      <c r="AH20" s="119"/>
      <c r="AI20" s="121"/>
      <c r="AJ20" s="120"/>
      <c r="AK20" s="170"/>
      <c r="AL20" s="120"/>
      <c r="AM20" s="121"/>
      <c r="AN20" s="120"/>
      <c r="AO20" s="120"/>
      <c r="AP20" s="120"/>
      <c r="AQ20" s="119"/>
      <c r="AR20" s="120"/>
      <c r="AS20" s="121"/>
      <c r="AT20" s="120"/>
      <c r="AU20" s="119"/>
      <c r="AV20" s="119"/>
      <c r="AW20" s="121"/>
      <c r="AX20" s="120"/>
      <c r="AY20" s="119"/>
      <c r="AZ20" s="119"/>
      <c r="BA20" s="119"/>
      <c r="BB20" s="169">
        <f t="shared" si="0"/>
        <v>66</v>
      </c>
      <c r="BC20" s="251" t="s">
        <v>176</v>
      </c>
      <c r="BD20" s="122"/>
      <c r="BE20" s="122"/>
    </row>
    <row r="21" spans="1:57" s="123" customFormat="1" ht="16.149999999999999" customHeight="1">
      <c r="A21" s="116">
        <v>12</v>
      </c>
      <c r="B21" s="241" t="s">
        <v>36</v>
      </c>
      <c r="C21" s="131" t="s">
        <v>23</v>
      </c>
      <c r="D21" s="170">
        <v>23</v>
      </c>
      <c r="E21" s="126" t="s">
        <v>160</v>
      </c>
      <c r="F21" s="239">
        <v>12</v>
      </c>
      <c r="G21" s="120"/>
      <c r="H21" s="170">
        <v>18</v>
      </c>
      <c r="I21" s="119">
        <v>-67</v>
      </c>
      <c r="J21" s="116">
        <v>25</v>
      </c>
      <c r="K21" s="120"/>
      <c r="L21" s="170">
        <v>22</v>
      </c>
      <c r="M21" s="119">
        <v>-45</v>
      </c>
      <c r="N21" s="116">
        <v>14</v>
      </c>
      <c r="O21" s="120"/>
      <c r="P21" s="120"/>
      <c r="Q21" s="170"/>
      <c r="R21" s="120"/>
      <c r="S21" s="121"/>
      <c r="T21" s="120"/>
      <c r="U21" s="170"/>
      <c r="V21" s="119"/>
      <c r="W21" s="121"/>
      <c r="X21" s="120"/>
      <c r="Y21" s="170"/>
      <c r="Z21" s="119"/>
      <c r="AA21" s="121"/>
      <c r="AB21" s="120"/>
      <c r="AC21" s="170"/>
      <c r="AD21" s="120"/>
      <c r="AE21" s="116"/>
      <c r="AF21" s="120"/>
      <c r="AG21" s="170"/>
      <c r="AH21" s="120"/>
      <c r="AI21" s="121"/>
      <c r="AJ21" s="120"/>
      <c r="AK21" s="170"/>
      <c r="AL21" s="120"/>
      <c r="AM21" s="121"/>
      <c r="AN21" s="120"/>
      <c r="AO21" s="120"/>
      <c r="AP21" s="120"/>
      <c r="AQ21" s="119"/>
      <c r="AR21" s="120"/>
      <c r="AS21" s="121"/>
      <c r="AT21" s="120"/>
      <c r="AU21" s="119"/>
      <c r="AV21" s="120"/>
      <c r="AW21" s="121"/>
      <c r="AX21" s="120"/>
      <c r="AY21" s="119"/>
      <c r="AZ21" s="119"/>
      <c r="BA21" s="119"/>
      <c r="BB21" s="169">
        <f t="shared" si="0"/>
        <v>63</v>
      </c>
      <c r="BC21" s="251" t="s">
        <v>198</v>
      </c>
      <c r="BD21" s="122"/>
      <c r="BE21" s="122"/>
    </row>
    <row r="22" spans="1:57" s="123" customFormat="1" ht="16.149999999999999" customHeight="1">
      <c r="A22" s="116">
        <v>8</v>
      </c>
      <c r="B22" s="241" t="s">
        <v>156</v>
      </c>
      <c r="C22" s="131" t="s">
        <v>48</v>
      </c>
      <c r="D22" s="170">
        <v>18</v>
      </c>
      <c r="E22" s="119">
        <v>-118</v>
      </c>
      <c r="F22" s="239">
        <v>23</v>
      </c>
      <c r="G22" s="120"/>
      <c r="H22" s="170">
        <v>16</v>
      </c>
      <c r="I22" s="119">
        <v>-53</v>
      </c>
      <c r="J22" s="239">
        <v>28</v>
      </c>
      <c r="K22" s="120"/>
      <c r="L22" s="170">
        <v>29</v>
      </c>
      <c r="M22" s="120">
        <v>120</v>
      </c>
      <c r="N22" s="237">
        <v>2</v>
      </c>
      <c r="O22" s="120"/>
      <c r="P22" s="120"/>
      <c r="Q22" s="170"/>
      <c r="R22" s="119"/>
      <c r="S22" s="121"/>
      <c r="T22" s="120"/>
      <c r="U22" s="170"/>
      <c r="V22" s="120"/>
      <c r="W22" s="121"/>
      <c r="X22" s="120"/>
      <c r="Y22" s="170"/>
      <c r="Z22" s="120"/>
      <c r="AA22" s="121"/>
      <c r="AB22" s="120"/>
      <c r="AC22" s="170"/>
      <c r="AD22" s="120"/>
      <c r="AE22" s="116"/>
      <c r="AF22" s="120"/>
      <c r="AG22" s="170"/>
      <c r="AH22" s="120"/>
      <c r="AI22" s="121"/>
      <c r="AJ22" s="120"/>
      <c r="AK22" s="170"/>
      <c r="AL22" s="120"/>
      <c r="AM22" s="121"/>
      <c r="AN22" s="120"/>
      <c r="AO22" s="120"/>
      <c r="AP22" s="120"/>
      <c r="AQ22" s="119"/>
      <c r="AR22" s="120"/>
      <c r="AS22" s="121"/>
      <c r="AT22" s="120"/>
      <c r="AU22" s="119"/>
      <c r="AV22" s="120"/>
      <c r="AW22" s="121"/>
      <c r="AX22" s="120"/>
      <c r="AY22" s="119"/>
      <c r="AZ22" s="119"/>
      <c r="BA22" s="119"/>
      <c r="BB22" s="169">
        <f t="shared" si="0"/>
        <v>63</v>
      </c>
      <c r="BC22" s="251" t="s">
        <v>198</v>
      </c>
      <c r="BD22" s="122"/>
      <c r="BE22" s="122"/>
    </row>
    <row r="23" spans="1:57" s="123" customFormat="1" ht="16.149999999999999" customHeight="1">
      <c r="A23" s="116">
        <v>26</v>
      </c>
      <c r="B23" s="241" t="s">
        <v>56</v>
      </c>
      <c r="C23" s="131" t="s">
        <v>55</v>
      </c>
      <c r="D23" s="170"/>
      <c r="E23" s="119"/>
      <c r="F23" s="239"/>
      <c r="G23" s="120"/>
      <c r="H23" s="170">
        <v>24</v>
      </c>
      <c r="I23" s="120">
        <v>35</v>
      </c>
      <c r="J23" s="239">
        <v>10</v>
      </c>
      <c r="K23" s="120"/>
      <c r="L23" s="170">
        <v>16</v>
      </c>
      <c r="M23" s="119">
        <v>-91</v>
      </c>
      <c r="N23" s="239">
        <v>24</v>
      </c>
      <c r="O23" s="120"/>
      <c r="P23" s="120"/>
      <c r="Q23" s="170">
        <v>17</v>
      </c>
      <c r="R23" s="119">
        <v>-109</v>
      </c>
      <c r="S23" s="121">
        <v>14</v>
      </c>
      <c r="T23" s="120"/>
      <c r="U23" s="170"/>
      <c r="V23" s="119"/>
      <c r="W23" s="121"/>
      <c r="X23" s="120"/>
      <c r="Y23" s="170"/>
      <c r="Z23" s="119"/>
      <c r="AA23" s="121"/>
      <c r="AB23" s="120"/>
      <c r="AC23" s="170"/>
      <c r="AD23" s="120"/>
      <c r="AE23" s="116"/>
      <c r="AF23" s="120"/>
      <c r="AG23" s="170"/>
      <c r="AH23" s="120"/>
      <c r="AI23" s="121"/>
      <c r="AJ23" s="120"/>
      <c r="AK23" s="170"/>
      <c r="AL23" s="119"/>
      <c r="AM23" s="121"/>
      <c r="AN23" s="120"/>
      <c r="AO23" s="120"/>
      <c r="AP23" s="120"/>
      <c r="AQ23" s="119"/>
      <c r="AR23" s="119"/>
      <c r="AS23" s="121"/>
      <c r="AT23" s="120"/>
      <c r="AU23" s="119"/>
      <c r="AV23" s="119"/>
      <c r="AW23" s="121"/>
      <c r="AX23" s="120"/>
      <c r="AY23" s="119"/>
      <c r="AZ23" s="119"/>
      <c r="BA23" s="119"/>
      <c r="BB23" s="169">
        <f t="shared" si="0"/>
        <v>57</v>
      </c>
      <c r="BC23" s="251" t="s">
        <v>199</v>
      </c>
      <c r="BD23" s="122"/>
      <c r="BE23" s="122"/>
    </row>
    <row r="24" spans="1:57" s="123" customFormat="1" ht="16.149999999999999" customHeight="1">
      <c r="A24" s="116">
        <v>17</v>
      </c>
      <c r="B24" s="240" t="s">
        <v>116</v>
      </c>
      <c r="C24" s="131" t="s">
        <v>55</v>
      </c>
      <c r="D24" s="170">
        <v>18</v>
      </c>
      <c r="E24" s="119">
        <v>-21</v>
      </c>
      <c r="F24" s="239">
        <v>21</v>
      </c>
      <c r="G24" s="120"/>
      <c r="H24" s="170">
        <v>21</v>
      </c>
      <c r="I24" s="120">
        <v>9</v>
      </c>
      <c r="J24" s="119">
        <v>17</v>
      </c>
      <c r="K24" s="120"/>
      <c r="L24" s="170">
        <v>16</v>
      </c>
      <c r="M24" s="119">
        <v>-37</v>
      </c>
      <c r="N24" s="119">
        <v>22</v>
      </c>
      <c r="O24" s="120"/>
      <c r="P24" s="120"/>
      <c r="Q24" s="170"/>
      <c r="R24" s="119"/>
      <c r="S24" s="121"/>
      <c r="T24" s="120"/>
      <c r="U24" s="170"/>
      <c r="V24" s="119"/>
      <c r="W24" s="121"/>
      <c r="X24" s="120"/>
      <c r="Y24" s="170"/>
      <c r="Z24" s="119"/>
      <c r="AA24" s="121"/>
      <c r="AB24" s="120"/>
      <c r="AC24" s="170"/>
      <c r="AD24" s="119"/>
      <c r="AE24" s="116"/>
      <c r="AF24" s="120"/>
      <c r="AG24" s="170"/>
      <c r="AH24" s="119"/>
      <c r="AI24" s="239"/>
      <c r="AJ24" s="120"/>
      <c r="AK24" s="170"/>
      <c r="AL24" s="119"/>
      <c r="AM24" s="121"/>
      <c r="AN24" s="120"/>
      <c r="AO24" s="120"/>
      <c r="AP24" s="120"/>
      <c r="AQ24" s="119"/>
      <c r="AR24" s="119"/>
      <c r="AS24" s="121"/>
      <c r="AT24" s="120"/>
      <c r="AU24" s="119"/>
      <c r="AV24" s="120"/>
      <c r="AW24" s="121"/>
      <c r="AX24" s="120"/>
      <c r="AY24" s="119"/>
      <c r="AZ24" s="119"/>
      <c r="BA24" s="119"/>
      <c r="BB24" s="169">
        <f t="shared" si="0"/>
        <v>55</v>
      </c>
      <c r="BC24" s="251" t="s">
        <v>200</v>
      </c>
      <c r="BD24" s="122"/>
      <c r="BE24" s="122"/>
    </row>
    <row r="25" spans="1:57" s="123" customFormat="1" ht="16.149999999999999" customHeight="1">
      <c r="A25" s="116">
        <v>27</v>
      </c>
      <c r="B25" s="241" t="s">
        <v>54</v>
      </c>
      <c r="C25" s="131" t="s">
        <v>55</v>
      </c>
      <c r="D25" s="170">
        <v>19</v>
      </c>
      <c r="E25" s="119">
        <v>-63</v>
      </c>
      <c r="F25" s="239">
        <v>20</v>
      </c>
      <c r="G25" s="120"/>
      <c r="H25" s="170">
        <v>19</v>
      </c>
      <c r="I25" s="119">
        <v>-20</v>
      </c>
      <c r="J25" s="119">
        <v>21</v>
      </c>
      <c r="K25" s="120"/>
      <c r="L25" s="170">
        <v>17</v>
      </c>
      <c r="M25" s="119">
        <v>-3</v>
      </c>
      <c r="N25" s="119">
        <v>21</v>
      </c>
      <c r="O25" s="120"/>
      <c r="P25" s="120"/>
      <c r="Q25" s="170"/>
      <c r="R25" s="120"/>
      <c r="S25" s="121"/>
      <c r="T25" s="120"/>
      <c r="U25" s="170"/>
      <c r="V25" s="119"/>
      <c r="W25" s="121"/>
      <c r="X25" s="120"/>
      <c r="Y25" s="170"/>
      <c r="Z25" s="120"/>
      <c r="AA25" s="121"/>
      <c r="AB25" s="120"/>
      <c r="AC25" s="170"/>
      <c r="AD25" s="119"/>
      <c r="AE25" s="116"/>
      <c r="AF25" s="120"/>
      <c r="AG25" s="170"/>
      <c r="AH25" s="120"/>
      <c r="AI25" s="119"/>
      <c r="AJ25" s="120"/>
      <c r="AK25" s="170"/>
      <c r="AL25" s="120"/>
      <c r="AM25" s="119"/>
      <c r="AN25" s="120"/>
      <c r="AO25" s="120"/>
      <c r="AP25" s="120"/>
      <c r="AQ25" s="119"/>
      <c r="AR25" s="120"/>
      <c r="AS25" s="121"/>
      <c r="AT25" s="120"/>
      <c r="AU25" s="119"/>
      <c r="AV25" s="120"/>
      <c r="AW25" s="119"/>
      <c r="AX25" s="120"/>
      <c r="AY25" s="119"/>
      <c r="AZ25" s="119"/>
      <c r="BA25" s="119"/>
      <c r="BB25" s="169">
        <f t="shared" si="0"/>
        <v>55</v>
      </c>
      <c r="BC25" s="251" t="s">
        <v>200</v>
      </c>
      <c r="BD25" s="122"/>
      <c r="BE25" s="122"/>
    </row>
    <row r="26" spans="1:57" s="123" customFormat="1" ht="16.149999999999999" customHeight="1">
      <c r="A26" s="116">
        <v>30</v>
      </c>
      <c r="B26" s="124" t="s">
        <v>30</v>
      </c>
      <c r="C26" s="128" t="s">
        <v>31</v>
      </c>
      <c r="D26" s="170">
        <v>20</v>
      </c>
      <c r="E26" s="119">
        <v>-8</v>
      </c>
      <c r="F26" s="239">
        <v>19</v>
      </c>
      <c r="G26" s="120"/>
      <c r="H26" s="170">
        <v>17</v>
      </c>
      <c r="I26" s="119">
        <v>-70</v>
      </c>
      <c r="J26" s="239">
        <v>27</v>
      </c>
      <c r="K26" s="120"/>
      <c r="L26" s="170">
        <v>12</v>
      </c>
      <c r="M26" s="119">
        <v>-74</v>
      </c>
      <c r="N26" s="116">
        <v>25</v>
      </c>
      <c r="O26" s="120"/>
      <c r="P26" s="120"/>
      <c r="Q26" s="170"/>
      <c r="R26" s="119"/>
      <c r="S26" s="121"/>
      <c r="T26" s="120"/>
      <c r="U26" s="170"/>
      <c r="V26" s="119"/>
      <c r="W26" s="121"/>
      <c r="X26" s="120"/>
      <c r="Y26" s="170"/>
      <c r="Z26" s="119"/>
      <c r="AA26" s="121"/>
      <c r="AB26" s="120"/>
      <c r="AC26" s="170"/>
      <c r="AD26" s="119"/>
      <c r="AE26" s="116"/>
      <c r="AF26" s="120"/>
      <c r="AG26" s="170"/>
      <c r="AH26" s="119"/>
      <c r="AI26" s="121"/>
      <c r="AJ26" s="120"/>
      <c r="AK26" s="170"/>
      <c r="AL26" s="119"/>
      <c r="AM26" s="121"/>
      <c r="AN26" s="120"/>
      <c r="AO26" s="120"/>
      <c r="AP26" s="120"/>
      <c r="AQ26" s="119"/>
      <c r="AR26" s="119"/>
      <c r="AS26" s="121"/>
      <c r="AT26" s="120"/>
      <c r="AU26" s="119"/>
      <c r="AV26" s="119"/>
      <c r="AW26" s="121"/>
      <c r="AX26" s="120"/>
      <c r="AY26" s="119"/>
      <c r="AZ26" s="119"/>
      <c r="BA26" s="119"/>
      <c r="BB26" s="169">
        <f t="shared" si="0"/>
        <v>49</v>
      </c>
      <c r="BC26" s="251" t="s">
        <v>174</v>
      </c>
      <c r="BD26" s="122"/>
      <c r="BE26" s="122"/>
    </row>
    <row r="27" spans="1:57" s="123" customFormat="1" ht="16.149999999999999" customHeight="1">
      <c r="A27" s="116">
        <v>13</v>
      </c>
      <c r="B27" s="240" t="s">
        <v>22</v>
      </c>
      <c r="C27" s="131" t="s">
        <v>23</v>
      </c>
      <c r="D27" s="170">
        <v>20</v>
      </c>
      <c r="E27" s="120">
        <v>15</v>
      </c>
      <c r="F27" s="239">
        <v>18</v>
      </c>
      <c r="G27" s="120"/>
      <c r="H27" s="170">
        <v>18</v>
      </c>
      <c r="I27" s="119">
        <v>-99</v>
      </c>
      <c r="J27" s="116">
        <v>26</v>
      </c>
      <c r="K27" s="120"/>
      <c r="L27" s="170">
        <v>10</v>
      </c>
      <c r="M27" s="119">
        <v>-95</v>
      </c>
      <c r="N27" s="239">
        <v>28</v>
      </c>
      <c r="O27" s="120"/>
      <c r="P27" s="120"/>
      <c r="Q27" s="170"/>
      <c r="R27" s="119"/>
      <c r="S27" s="121"/>
      <c r="T27" s="120"/>
      <c r="U27" s="170"/>
      <c r="V27" s="120"/>
      <c r="W27" s="120"/>
      <c r="X27" s="120"/>
      <c r="Y27" s="170"/>
      <c r="Z27" s="119"/>
      <c r="AA27" s="121"/>
      <c r="AB27" s="120"/>
      <c r="AC27" s="170"/>
      <c r="AD27" s="119"/>
      <c r="AE27" s="116"/>
      <c r="AF27" s="120"/>
      <c r="AG27" s="170"/>
      <c r="AH27" s="119"/>
      <c r="AI27" s="121"/>
      <c r="AJ27" s="120"/>
      <c r="AK27" s="170"/>
      <c r="AL27" s="119"/>
      <c r="AM27" s="121"/>
      <c r="AN27" s="120"/>
      <c r="AO27" s="120"/>
      <c r="AP27" s="120"/>
      <c r="AQ27" s="119"/>
      <c r="AR27" s="119"/>
      <c r="AS27" s="121"/>
      <c r="AT27" s="120"/>
      <c r="AU27" s="119"/>
      <c r="AV27" s="119"/>
      <c r="AW27" s="121"/>
      <c r="AX27" s="120"/>
      <c r="AY27" s="119"/>
      <c r="AZ27" s="119"/>
      <c r="BA27" s="119"/>
      <c r="BB27" s="169">
        <f t="shared" si="0"/>
        <v>48</v>
      </c>
      <c r="BC27" s="251" t="s">
        <v>177</v>
      </c>
      <c r="BD27" s="122"/>
      <c r="BE27" s="122"/>
    </row>
    <row r="28" spans="1:57" s="123" customFormat="1" ht="16.149999999999999" customHeight="1">
      <c r="A28" s="116">
        <v>33</v>
      </c>
      <c r="B28" s="124" t="s">
        <v>64</v>
      </c>
      <c r="C28" s="128" t="s">
        <v>65</v>
      </c>
      <c r="D28" s="170"/>
      <c r="E28" s="119"/>
      <c r="F28" s="239"/>
      <c r="G28" s="120"/>
      <c r="H28" s="170">
        <v>33</v>
      </c>
      <c r="I28" s="120">
        <v>131</v>
      </c>
      <c r="J28" s="237">
        <v>2</v>
      </c>
      <c r="K28" s="120"/>
      <c r="L28" s="170"/>
      <c r="M28" s="119"/>
      <c r="N28" s="116"/>
      <c r="O28" s="120"/>
      <c r="P28" s="120"/>
      <c r="Q28" s="170">
        <v>14</v>
      </c>
      <c r="R28" s="119">
        <v>-83</v>
      </c>
      <c r="S28" s="121">
        <v>15</v>
      </c>
      <c r="T28" s="120"/>
      <c r="U28" s="170"/>
      <c r="V28" s="120"/>
      <c r="W28" s="121"/>
      <c r="X28" s="120"/>
      <c r="Y28" s="170"/>
      <c r="Z28" s="119"/>
      <c r="AA28" s="121"/>
      <c r="AB28" s="120"/>
      <c r="AC28" s="170"/>
      <c r="AD28" s="119"/>
      <c r="AE28" s="116"/>
      <c r="AF28" s="120"/>
      <c r="AG28" s="170"/>
      <c r="AH28" s="120"/>
      <c r="AI28" s="121"/>
      <c r="AJ28" s="120"/>
      <c r="AK28" s="170"/>
      <c r="AL28" s="119"/>
      <c r="AM28" s="121"/>
      <c r="AN28" s="120"/>
      <c r="AO28" s="120"/>
      <c r="AP28" s="120"/>
      <c r="AQ28" s="119"/>
      <c r="AR28" s="119"/>
      <c r="AS28" s="121"/>
      <c r="AT28" s="120"/>
      <c r="AU28" s="119"/>
      <c r="AV28" s="119"/>
      <c r="AW28" s="121"/>
      <c r="AX28" s="120"/>
      <c r="AY28" s="119"/>
      <c r="AZ28" s="119"/>
      <c r="BA28" s="119"/>
      <c r="BB28" s="169">
        <f t="shared" si="0"/>
        <v>47</v>
      </c>
      <c r="BC28" s="251" t="s">
        <v>178</v>
      </c>
      <c r="BD28" s="122"/>
      <c r="BE28" s="122"/>
    </row>
    <row r="29" spans="1:57" s="123" customFormat="1" ht="16.149999999999999" customHeight="1">
      <c r="A29" s="116">
        <v>20</v>
      </c>
      <c r="B29" s="124" t="s">
        <v>91</v>
      </c>
      <c r="C29" s="131" t="s">
        <v>92</v>
      </c>
      <c r="D29" s="170">
        <v>26</v>
      </c>
      <c r="E29" s="120">
        <v>53</v>
      </c>
      <c r="F29" s="239">
        <v>6</v>
      </c>
      <c r="G29" s="120"/>
      <c r="H29" s="170">
        <v>20</v>
      </c>
      <c r="I29" s="120">
        <v>3</v>
      </c>
      <c r="J29" s="116">
        <v>19</v>
      </c>
      <c r="K29" s="120"/>
      <c r="L29" s="170"/>
      <c r="M29" s="119"/>
      <c r="N29" s="239"/>
      <c r="O29" s="120"/>
      <c r="P29" s="120"/>
      <c r="Q29" s="170"/>
      <c r="R29" s="119"/>
      <c r="S29" s="121"/>
      <c r="T29" s="120"/>
      <c r="U29" s="170"/>
      <c r="V29" s="120"/>
      <c r="W29" s="120"/>
      <c r="X29" s="120"/>
      <c r="Y29" s="170"/>
      <c r="Z29" s="119"/>
      <c r="AA29" s="121"/>
      <c r="AB29" s="120"/>
      <c r="AC29" s="170"/>
      <c r="AD29" s="119"/>
      <c r="AE29" s="116"/>
      <c r="AF29" s="120"/>
      <c r="AG29" s="170"/>
      <c r="AH29" s="119"/>
      <c r="AI29" s="121"/>
      <c r="AJ29" s="120"/>
      <c r="AK29" s="170"/>
      <c r="AL29" s="119"/>
      <c r="AM29" s="121"/>
      <c r="AN29" s="120"/>
      <c r="AO29" s="120"/>
      <c r="AP29" s="120"/>
      <c r="AQ29" s="119"/>
      <c r="AR29" s="119"/>
      <c r="AS29" s="121"/>
      <c r="AT29" s="120"/>
      <c r="AU29" s="119"/>
      <c r="AV29" s="119"/>
      <c r="AW29" s="121"/>
      <c r="AX29" s="120"/>
      <c r="AY29" s="119"/>
      <c r="AZ29" s="119"/>
      <c r="BA29" s="119"/>
      <c r="BB29" s="169">
        <f t="shared" si="0"/>
        <v>46</v>
      </c>
      <c r="BC29" s="251" t="s">
        <v>175</v>
      </c>
      <c r="BD29" s="122"/>
      <c r="BE29" s="122"/>
    </row>
    <row r="30" spans="1:57" s="123" customFormat="1" ht="16.149999999999999" customHeight="1">
      <c r="A30" s="116">
        <v>7</v>
      </c>
      <c r="B30" s="124" t="s">
        <v>49</v>
      </c>
      <c r="C30" s="131" t="s">
        <v>33</v>
      </c>
      <c r="D30" s="170">
        <v>18</v>
      </c>
      <c r="E30" s="119" t="s">
        <v>158</v>
      </c>
      <c r="F30" s="239">
        <v>24</v>
      </c>
      <c r="G30" s="120"/>
      <c r="H30" s="170">
        <v>27</v>
      </c>
      <c r="I30" s="120">
        <v>33</v>
      </c>
      <c r="J30" s="239">
        <v>6</v>
      </c>
      <c r="K30" s="120"/>
      <c r="L30" s="170"/>
      <c r="M30" s="119"/>
      <c r="N30" s="116"/>
      <c r="O30" s="120"/>
      <c r="P30" s="120"/>
      <c r="Q30" s="170"/>
      <c r="R30" s="120"/>
      <c r="S30" s="121"/>
      <c r="T30" s="120"/>
      <c r="U30" s="170"/>
      <c r="V30" s="119"/>
      <c r="W30" s="121"/>
      <c r="X30" s="120"/>
      <c r="Y30" s="170"/>
      <c r="Z30" s="119"/>
      <c r="AA30" s="121"/>
      <c r="AB30" s="120"/>
      <c r="AC30" s="170"/>
      <c r="AD30" s="120"/>
      <c r="AE30" s="116"/>
      <c r="AF30" s="120"/>
      <c r="AG30" s="170"/>
      <c r="AH30" s="120"/>
      <c r="AI30" s="121"/>
      <c r="AJ30" s="120"/>
      <c r="AK30" s="170"/>
      <c r="AL30" s="120"/>
      <c r="AM30" s="121"/>
      <c r="AN30" s="120"/>
      <c r="AO30" s="120"/>
      <c r="AP30" s="120"/>
      <c r="AQ30" s="119"/>
      <c r="AR30" s="120"/>
      <c r="AS30" s="121"/>
      <c r="AT30" s="120"/>
      <c r="AU30" s="119"/>
      <c r="AV30" s="120"/>
      <c r="AW30" s="121"/>
      <c r="AX30" s="120"/>
      <c r="AY30" s="119"/>
      <c r="AZ30" s="119"/>
      <c r="BA30" s="119"/>
      <c r="BB30" s="169">
        <f t="shared" si="0"/>
        <v>45</v>
      </c>
      <c r="BC30" s="251" t="s">
        <v>165</v>
      </c>
      <c r="BD30" s="122"/>
      <c r="BE30" s="122"/>
    </row>
    <row r="31" spans="1:57" s="123" customFormat="1" ht="16.149999999999999" customHeight="1">
      <c r="A31" s="239">
        <v>31</v>
      </c>
      <c r="B31" s="241" t="s">
        <v>169</v>
      </c>
      <c r="C31" s="131" t="s">
        <v>172</v>
      </c>
      <c r="D31" s="170"/>
      <c r="E31" s="119"/>
      <c r="F31" s="239"/>
      <c r="G31" s="120"/>
      <c r="H31" s="170">
        <v>19</v>
      </c>
      <c r="I31" s="119">
        <v>-56</v>
      </c>
      <c r="J31" s="239">
        <v>23</v>
      </c>
      <c r="K31" s="120"/>
      <c r="L31" s="170">
        <v>20</v>
      </c>
      <c r="M31" s="119">
        <v>51</v>
      </c>
      <c r="N31" s="239">
        <v>15</v>
      </c>
      <c r="O31" s="120"/>
      <c r="P31" s="120"/>
      <c r="Q31" s="170"/>
      <c r="R31" s="119"/>
      <c r="S31" s="121"/>
      <c r="T31" s="120"/>
      <c r="U31" s="170"/>
      <c r="V31" s="120"/>
      <c r="W31" s="121"/>
      <c r="X31" s="120"/>
      <c r="Y31" s="170"/>
      <c r="Z31" s="119"/>
      <c r="AA31" s="121"/>
      <c r="AB31" s="120"/>
      <c r="AC31" s="170"/>
      <c r="AD31" s="119"/>
      <c r="AE31" s="239"/>
      <c r="AF31" s="120"/>
      <c r="AG31" s="170"/>
      <c r="AH31" s="120"/>
      <c r="AI31" s="121"/>
      <c r="AJ31" s="120"/>
      <c r="AK31" s="170"/>
      <c r="AL31" s="119"/>
      <c r="AM31" s="121"/>
      <c r="AN31" s="120"/>
      <c r="AO31" s="120"/>
      <c r="AP31" s="120"/>
      <c r="AQ31" s="119"/>
      <c r="AR31" s="119"/>
      <c r="AS31" s="121"/>
      <c r="AT31" s="120"/>
      <c r="AU31" s="119"/>
      <c r="AV31" s="119"/>
      <c r="AW31" s="121"/>
      <c r="AX31" s="120"/>
      <c r="AY31" s="119"/>
      <c r="AZ31" s="119"/>
      <c r="BA31" s="119"/>
      <c r="BB31" s="169">
        <f t="shared" si="0"/>
        <v>39</v>
      </c>
      <c r="BC31" s="251" t="s">
        <v>162</v>
      </c>
      <c r="BD31" s="122"/>
      <c r="BE31" s="122"/>
    </row>
    <row r="32" spans="1:57" s="123" customFormat="1" ht="16.149999999999999" customHeight="1">
      <c r="A32" s="239">
        <v>32</v>
      </c>
      <c r="B32" s="241" t="s">
        <v>127</v>
      </c>
      <c r="C32" s="131" t="s">
        <v>33</v>
      </c>
      <c r="D32" s="170"/>
      <c r="E32" s="119"/>
      <c r="F32" s="239"/>
      <c r="G32" s="120"/>
      <c r="H32" s="170">
        <v>16</v>
      </c>
      <c r="I32" s="119">
        <v>-86</v>
      </c>
      <c r="J32" s="239">
        <v>29</v>
      </c>
      <c r="K32" s="120"/>
      <c r="L32" s="170">
        <v>16</v>
      </c>
      <c r="M32" s="119">
        <v>-43</v>
      </c>
      <c r="N32" s="239">
        <v>23</v>
      </c>
      <c r="O32" s="120"/>
      <c r="P32" s="120"/>
      <c r="Q32" s="170"/>
      <c r="R32" s="119"/>
      <c r="S32" s="121"/>
      <c r="T32" s="120"/>
      <c r="U32" s="170"/>
      <c r="V32" s="120"/>
      <c r="W32" s="121"/>
      <c r="X32" s="120"/>
      <c r="Y32" s="170"/>
      <c r="Z32" s="119"/>
      <c r="AA32" s="121"/>
      <c r="AB32" s="120"/>
      <c r="AC32" s="170"/>
      <c r="AD32" s="119"/>
      <c r="AE32" s="239"/>
      <c r="AF32" s="120"/>
      <c r="AG32" s="170"/>
      <c r="AH32" s="120"/>
      <c r="AI32" s="121"/>
      <c r="AJ32" s="120"/>
      <c r="AK32" s="170"/>
      <c r="AL32" s="119"/>
      <c r="AM32" s="121"/>
      <c r="AN32" s="120"/>
      <c r="AO32" s="120"/>
      <c r="AP32" s="120"/>
      <c r="AQ32" s="119"/>
      <c r="AR32" s="119"/>
      <c r="AS32" s="121"/>
      <c r="AT32" s="120"/>
      <c r="AU32" s="119"/>
      <c r="AV32" s="119"/>
      <c r="AW32" s="121"/>
      <c r="AX32" s="120"/>
      <c r="AY32" s="119"/>
      <c r="AZ32" s="119"/>
      <c r="BA32" s="119"/>
      <c r="BB32" s="169">
        <f t="shared" si="0"/>
        <v>32</v>
      </c>
      <c r="BC32" s="251" t="s">
        <v>189</v>
      </c>
      <c r="BD32" s="122"/>
      <c r="BE32" s="122"/>
    </row>
    <row r="33" spans="1:57" s="123" customFormat="1" ht="16.149999999999999" customHeight="1">
      <c r="A33" s="239">
        <v>38</v>
      </c>
      <c r="B33" s="241" t="s">
        <v>184</v>
      </c>
      <c r="C33" s="131" t="s">
        <v>121</v>
      </c>
      <c r="D33" s="170"/>
      <c r="E33" s="119"/>
      <c r="F33" s="239"/>
      <c r="G33" s="120"/>
      <c r="H33" s="170"/>
      <c r="I33" s="119"/>
      <c r="J33" s="239"/>
      <c r="K33" s="120"/>
      <c r="L33" s="170">
        <v>28</v>
      </c>
      <c r="M33" s="119">
        <v>83</v>
      </c>
      <c r="N33" s="239">
        <v>4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70"/>
      <c r="AD33" s="120"/>
      <c r="AE33" s="239"/>
      <c r="AF33" s="120"/>
      <c r="AG33" s="170"/>
      <c r="AH33" s="120"/>
      <c r="AI33" s="121"/>
      <c r="AJ33" s="120"/>
      <c r="AK33" s="170"/>
      <c r="AL33" s="119"/>
      <c r="AM33" s="121"/>
      <c r="AN33" s="120"/>
      <c r="AO33" s="120"/>
      <c r="AP33" s="120"/>
      <c r="AQ33" s="119"/>
      <c r="AR33" s="119"/>
      <c r="AS33" s="121"/>
      <c r="AT33" s="120"/>
      <c r="AU33" s="119"/>
      <c r="AV33" s="119"/>
      <c r="AW33" s="121"/>
      <c r="AX33" s="120"/>
      <c r="AY33" s="119"/>
      <c r="AZ33" s="119"/>
      <c r="BA33" s="119"/>
      <c r="BB33" s="169">
        <f t="shared" si="0"/>
        <v>28</v>
      </c>
      <c r="BC33" s="251" t="s">
        <v>179</v>
      </c>
      <c r="BD33" s="122"/>
      <c r="BE33" s="122"/>
    </row>
    <row r="34" spans="1:57" s="123" customFormat="1" ht="16.149999999999999" customHeight="1">
      <c r="A34" s="239">
        <v>16</v>
      </c>
      <c r="B34" s="241" t="s">
        <v>164</v>
      </c>
      <c r="C34" s="131"/>
      <c r="D34" s="170">
        <v>26</v>
      </c>
      <c r="E34" s="126" t="s">
        <v>165</v>
      </c>
      <c r="F34" s="239">
        <v>5</v>
      </c>
      <c r="G34" s="120"/>
      <c r="H34" s="170"/>
      <c r="I34" s="119"/>
      <c r="J34" s="239"/>
      <c r="K34" s="120"/>
      <c r="L34" s="170"/>
      <c r="M34" s="119"/>
      <c r="N34" s="239"/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70"/>
      <c r="AD34" s="120"/>
      <c r="AE34" s="239"/>
      <c r="AF34" s="120"/>
      <c r="AG34" s="170"/>
      <c r="AH34" s="120"/>
      <c r="AI34" s="121"/>
      <c r="AJ34" s="120"/>
      <c r="AK34" s="170"/>
      <c r="AL34" s="120"/>
      <c r="AM34" s="121"/>
      <c r="AN34" s="120"/>
      <c r="AO34" s="120"/>
      <c r="AP34" s="120"/>
      <c r="AQ34" s="119"/>
      <c r="AR34" s="120"/>
      <c r="AS34" s="121"/>
      <c r="AT34" s="120"/>
      <c r="AU34" s="119"/>
      <c r="AV34" s="120"/>
      <c r="AW34" s="121"/>
      <c r="AX34" s="120"/>
      <c r="AY34" s="119"/>
      <c r="AZ34" s="119"/>
      <c r="BA34" s="119"/>
      <c r="BB34" s="169">
        <f t="shared" si="0"/>
        <v>26</v>
      </c>
      <c r="BC34" s="251" t="s">
        <v>180</v>
      </c>
      <c r="BD34" s="122"/>
      <c r="BE34" s="122"/>
    </row>
    <row r="35" spans="1:57" s="123" customFormat="1" ht="16.149999999999999" customHeight="1">
      <c r="A35" s="239">
        <v>34</v>
      </c>
      <c r="B35" s="241" t="s">
        <v>57</v>
      </c>
      <c r="C35" s="128" t="s">
        <v>171</v>
      </c>
      <c r="D35" s="170"/>
      <c r="E35" s="119"/>
      <c r="F35" s="239"/>
      <c r="G35" s="120"/>
      <c r="H35" s="170">
        <v>24</v>
      </c>
      <c r="I35" s="120">
        <v>66</v>
      </c>
      <c r="J35" s="239">
        <v>8</v>
      </c>
      <c r="K35" s="120"/>
      <c r="L35" s="170"/>
      <c r="M35" s="119"/>
      <c r="N35" s="239"/>
      <c r="O35" s="120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70"/>
      <c r="AD35" s="119"/>
      <c r="AE35" s="239"/>
      <c r="AF35" s="120"/>
      <c r="AG35" s="170"/>
      <c r="AH35" s="120"/>
      <c r="AI35" s="121"/>
      <c r="AJ35" s="120"/>
      <c r="AK35" s="170"/>
      <c r="AL35" s="119"/>
      <c r="AM35" s="121"/>
      <c r="AN35" s="120"/>
      <c r="AO35" s="120"/>
      <c r="AP35" s="120"/>
      <c r="AQ35" s="119"/>
      <c r="AR35" s="119"/>
      <c r="AS35" s="121"/>
      <c r="AT35" s="120"/>
      <c r="AU35" s="119"/>
      <c r="AV35" s="119"/>
      <c r="AW35" s="121"/>
      <c r="AX35" s="120"/>
      <c r="AY35" s="119"/>
      <c r="AZ35" s="119"/>
      <c r="BA35" s="119"/>
      <c r="BB35" s="169">
        <f t="shared" si="0"/>
        <v>24</v>
      </c>
      <c r="BC35" s="251" t="s">
        <v>201</v>
      </c>
      <c r="BD35" s="122"/>
      <c r="BE35" s="122"/>
    </row>
    <row r="36" spans="1:57" s="123" customFormat="1" ht="16.149999999999999" customHeight="1">
      <c r="A36" s="239">
        <v>40</v>
      </c>
      <c r="B36" s="241" t="s">
        <v>182</v>
      </c>
      <c r="C36" s="131" t="s">
        <v>33</v>
      </c>
      <c r="D36" s="170"/>
      <c r="E36" s="119"/>
      <c r="F36" s="239"/>
      <c r="G36" s="120"/>
      <c r="H36" s="170"/>
      <c r="I36" s="119"/>
      <c r="J36" s="239"/>
      <c r="K36" s="120"/>
      <c r="L36" s="170">
        <v>24</v>
      </c>
      <c r="M36" s="119">
        <v>-5</v>
      </c>
      <c r="N36" s="239">
        <v>9</v>
      </c>
      <c r="O36" s="120"/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70"/>
      <c r="AD36" s="120"/>
      <c r="AE36" s="239"/>
      <c r="AF36" s="120"/>
      <c r="AG36" s="170"/>
      <c r="AH36" s="120"/>
      <c r="AI36" s="121"/>
      <c r="AJ36" s="120"/>
      <c r="AK36" s="170"/>
      <c r="AL36" s="119"/>
      <c r="AM36" s="121"/>
      <c r="AN36" s="120"/>
      <c r="AO36" s="120"/>
      <c r="AP36" s="120"/>
      <c r="AQ36" s="119"/>
      <c r="AR36" s="119"/>
      <c r="AS36" s="121"/>
      <c r="AT36" s="120"/>
      <c r="AU36" s="119"/>
      <c r="AV36" s="119"/>
      <c r="AW36" s="121"/>
      <c r="AX36" s="120"/>
      <c r="AY36" s="119"/>
      <c r="AZ36" s="119"/>
      <c r="BA36" s="119"/>
      <c r="BB36" s="169">
        <f t="shared" si="0"/>
        <v>24</v>
      </c>
      <c r="BC36" s="251" t="s">
        <v>201</v>
      </c>
      <c r="BD36" s="122"/>
      <c r="BE36" s="122"/>
    </row>
    <row r="37" spans="1:57" s="123" customFormat="1" ht="16.149999999999999" customHeight="1">
      <c r="A37" s="239">
        <v>39</v>
      </c>
      <c r="B37" s="241" t="s">
        <v>183</v>
      </c>
      <c r="C37" s="131" t="s">
        <v>17</v>
      </c>
      <c r="D37" s="170"/>
      <c r="E37" s="119"/>
      <c r="F37" s="239"/>
      <c r="G37" s="120"/>
      <c r="H37" s="170"/>
      <c r="I37" s="119"/>
      <c r="J37" s="239"/>
      <c r="K37" s="120"/>
      <c r="L37" s="170">
        <v>24</v>
      </c>
      <c r="M37" s="119">
        <v>10</v>
      </c>
      <c r="N37" s="239">
        <v>8</v>
      </c>
      <c r="O37" s="120"/>
      <c r="P37" s="120"/>
      <c r="Q37" s="170"/>
      <c r="R37" s="120"/>
      <c r="S37" s="121"/>
      <c r="T37" s="120"/>
      <c r="U37" s="170"/>
      <c r="V37" s="119"/>
      <c r="W37" s="121"/>
      <c r="X37" s="120"/>
      <c r="Y37" s="170"/>
      <c r="Z37" s="119"/>
      <c r="AA37" s="121"/>
      <c r="AB37" s="120"/>
      <c r="AC37" s="170"/>
      <c r="AD37" s="120"/>
      <c r="AE37" s="239"/>
      <c r="AF37" s="120"/>
      <c r="AG37" s="170"/>
      <c r="AH37" s="120"/>
      <c r="AI37" s="121"/>
      <c r="AJ37" s="120"/>
      <c r="AK37" s="170"/>
      <c r="AL37" s="119"/>
      <c r="AM37" s="121"/>
      <c r="AN37" s="120"/>
      <c r="AO37" s="120"/>
      <c r="AP37" s="120"/>
      <c r="AQ37" s="119"/>
      <c r="AR37" s="119"/>
      <c r="AS37" s="121"/>
      <c r="AT37" s="120"/>
      <c r="AU37" s="119"/>
      <c r="AV37" s="119"/>
      <c r="AW37" s="121"/>
      <c r="AX37" s="120"/>
      <c r="AY37" s="119"/>
      <c r="AZ37" s="119"/>
      <c r="BA37" s="119"/>
      <c r="BB37" s="169">
        <f t="shared" si="0"/>
        <v>24</v>
      </c>
      <c r="BC37" s="251" t="s">
        <v>201</v>
      </c>
      <c r="BD37" s="122"/>
      <c r="BE37" s="122"/>
    </row>
    <row r="38" spans="1:57" s="123" customFormat="1" ht="16.149999999999999" customHeight="1">
      <c r="A38" s="239">
        <v>11</v>
      </c>
      <c r="B38" s="241" t="s">
        <v>161</v>
      </c>
      <c r="C38" s="131" t="s">
        <v>33</v>
      </c>
      <c r="D38" s="170">
        <v>23</v>
      </c>
      <c r="E38" s="126" t="s">
        <v>162</v>
      </c>
      <c r="F38" s="239">
        <v>13</v>
      </c>
      <c r="G38" s="120"/>
      <c r="H38" s="170"/>
      <c r="I38" s="119"/>
      <c r="J38" s="239"/>
      <c r="K38" s="120"/>
      <c r="L38" s="170"/>
      <c r="M38" s="119"/>
      <c r="N38" s="239"/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70"/>
      <c r="AD38" s="120"/>
      <c r="AE38" s="239"/>
      <c r="AF38" s="120"/>
      <c r="AG38" s="170"/>
      <c r="AH38" s="120"/>
      <c r="AI38" s="121"/>
      <c r="AJ38" s="120"/>
      <c r="AK38" s="170"/>
      <c r="AL38" s="120"/>
      <c r="AM38" s="121"/>
      <c r="AN38" s="120"/>
      <c r="AO38" s="120"/>
      <c r="AP38" s="120"/>
      <c r="AQ38" s="119"/>
      <c r="AR38" s="120"/>
      <c r="AS38" s="121"/>
      <c r="AT38" s="120"/>
      <c r="AU38" s="119"/>
      <c r="AV38" s="120"/>
      <c r="AW38" s="121"/>
      <c r="AX38" s="120"/>
      <c r="AY38" s="119"/>
      <c r="AZ38" s="119"/>
      <c r="BA38" s="119"/>
      <c r="BB38" s="169">
        <f t="shared" si="0"/>
        <v>23</v>
      </c>
      <c r="BC38" s="251" t="s">
        <v>190</v>
      </c>
      <c r="BD38" s="122"/>
      <c r="BE38" s="122"/>
    </row>
    <row r="39" spans="1:57" s="123" customFormat="1" ht="16.149999999999999" customHeight="1">
      <c r="A39" s="239">
        <v>36</v>
      </c>
      <c r="B39" s="241" t="s">
        <v>51</v>
      </c>
      <c r="C39" s="131" t="s">
        <v>191</v>
      </c>
      <c r="D39" s="170"/>
      <c r="E39" s="119"/>
      <c r="F39" s="239"/>
      <c r="G39" s="120"/>
      <c r="H39" s="170"/>
      <c r="I39" s="119"/>
      <c r="J39" s="239"/>
      <c r="K39" s="120"/>
      <c r="L39" s="170">
        <v>22</v>
      </c>
      <c r="M39" s="119">
        <v>2</v>
      </c>
      <c r="N39" s="239">
        <v>13</v>
      </c>
      <c r="O39" s="120"/>
      <c r="P39" s="120"/>
      <c r="Q39" s="170"/>
      <c r="R39" s="120"/>
      <c r="S39" s="121"/>
      <c r="T39" s="120"/>
      <c r="U39" s="170"/>
      <c r="V39" s="119"/>
      <c r="W39" s="121"/>
      <c r="X39" s="120"/>
      <c r="Y39" s="170"/>
      <c r="Z39" s="119"/>
      <c r="AA39" s="121"/>
      <c r="AB39" s="120"/>
      <c r="AC39" s="170"/>
      <c r="AD39" s="120"/>
      <c r="AE39" s="239"/>
      <c r="AF39" s="120"/>
      <c r="AG39" s="170"/>
      <c r="AH39" s="120"/>
      <c r="AI39" s="121"/>
      <c r="AJ39" s="120"/>
      <c r="AK39" s="170"/>
      <c r="AL39" s="119"/>
      <c r="AM39" s="121"/>
      <c r="AN39" s="120"/>
      <c r="AO39" s="120"/>
      <c r="AP39" s="120"/>
      <c r="AQ39" s="119"/>
      <c r="AR39" s="119"/>
      <c r="AS39" s="121"/>
      <c r="AT39" s="120"/>
      <c r="AU39" s="119"/>
      <c r="AV39" s="119"/>
      <c r="AW39" s="121"/>
      <c r="AX39" s="120"/>
      <c r="AY39" s="119"/>
      <c r="AZ39" s="119"/>
      <c r="BA39" s="119"/>
      <c r="BB39" s="169">
        <f t="shared" si="0"/>
        <v>22</v>
      </c>
      <c r="BC39" s="251" t="s">
        <v>202</v>
      </c>
      <c r="BD39" s="122"/>
      <c r="BE39" s="122"/>
    </row>
    <row r="40" spans="1:57" s="123" customFormat="1" ht="16.149999999999999" customHeight="1">
      <c r="A40" s="239">
        <v>37</v>
      </c>
      <c r="B40" s="241" t="s">
        <v>192</v>
      </c>
      <c r="C40" s="131" t="s">
        <v>33</v>
      </c>
      <c r="D40" s="170"/>
      <c r="E40" s="119"/>
      <c r="F40" s="239"/>
      <c r="G40" s="120"/>
      <c r="H40" s="170"/>
      <c r="I40" s="119"/>
      <c r="J40" s="239"/>
      <c r="K40" s="120"/>
      <c r="L40" s="170"/>
      <c r="M40" s="119"/>
      <c r="N40" s="239"/>
      <c r="O40" s="120"/>
      <c r="P40" s="120"/>
      <c r="Q40" s="170">
        <v>22</v>
      </c>
      <c r="R40" s="120">
        <v>5</v>
      </c>
      <c r="S40" s="121">
        <v>8</v>
      </c>
      <c r="T40" s="120"/>
      <c r="U40" s="170"/>
      <c r="V40" s="119"/>
      <c r="W40" s="121"/>
      <c r="X40" s="120"/>
      <c r="Y40" s="170"/>
      <c r="Z40" s="119"/>
      <c r="AA40" s="121"/>
      <c r="AB40" s="120"/>
      <c r="AC40" s="170"/>
      <c r="AD40" s="120"/>
      <c r="AE40" s="239"/>
      <c r="AF40" s="120"/>
      <c r="AG40" s="170"/>
      <c r="AH40" s="120"/>
      <c r="AI40" s="121"/>
      <c r="AJ40" s="120"/>
      <c r="AK40" s="170"/>
      <c r="AL40" s="119"/>
      <c r="AM40" s="121"/>
      <c r="AN40" s="120"/>
      <c r="AO40" s="120"/>
      <c r="AP40" s="120"/>
      <c r="AQ40" s="119"/>
      <c r="AR40" s="119"/>
      <c r="AS40" s="121"/>
      <c r="AT40" s="120"/>
      <c r="AU40" s="119"/>
      <c r="AV40" s="119"/>
      <c r="AW40" s="121"/>
      <c r="AX40" s="120"/>
      <c r="AY40" s="119"/>
      <c r="AZ40" s="119"/>
      <c r="BA40" s="119"/>
      <c r="BB40" s="169">
        <f t="shared" si="0"/>
        <v>22</v>
      </c>
      <c r="BC40" s="251" t="s">
        <v>202</v>
      </c>
      <c r="BD40" s="122"/>
      <c r="BE40" s="122"/>
    </row>
    <row r="41" spans="1:57" s="123" customFormat="1" ht="16.149999999999999" customHeight="1">
      <c r="A41" s="239">
        <v>35</v>
      </c>
      <c r="B41" s="241" t="s">
        <v>170</v>
      </c>
      <c r="C41" s="131" t="s">
        <v>173</v>
      </c>
      <c r="D41" s="170"/>
      <c r="E41" s="119"/>
      <c r="F41" s="239"/>
      <c r="G41" s="120"/>
      <c r="H41" s="170">
        <v>18</v>
      </c>
      <c r="I41" s="119">
        <v>-53</v>
      </c>
      <c r="J41" s="239">
        <v>24</v>
      </c>
      <c r="K41" s="120"/>
      <c r="L41" s="170"/>
      <c r="M41" s="119"/>
      <c r="N41" s="239"/>
      <c r="O41" s="120"/>
      <c r="P41" s="120"/>
      <c r="Q41" s="170"/>
      <c r="R41" s="119"/>
      <c r="S41" s="121"/>
      <c r="T41" s="120"/>
      <c r="U41" s="170"/>
      <c r="V41" s="120"/>
      <c r="W41" s="121"/>
      <c r="X41" s="120"/>
      <c r="Y41" s="170"/>
      <c r="Z41" s="119"/>
      <c r="AA41" s="121"/>
      <c r="AB41" s="120"/>
      <c r="AC41" s="170"/>
      <c r="AD41" s="119"/>
      <c r="AE41" s="239"/>
      <c r="AF41" s="120"/>
      <c r="AG41" s="170"/>
      <c r="AH41" s="120"/>
      <c r="AI41" s="121"/>
      <c r="AJ41" s="120"/>
      <c r="AK41" s="170"/>
      <c r="AL41" s="119"/>
      <c r="AM41" s="121"/>
      <c r="AN41" s="120"/>
      <c r="AO41" s="120"/>
      <c r="AP41" s="120"/>
      <c r="AQ41" s="119"/>
      <c r="AR41" s="119"/>
      <c r="AS41" s="121"/>
      <c r="AT41" s="120"/>
      <c r="AU41" s="119"/>
      <c r="AV41" s="119"/>
      <c r="AW41" s="121"/>
      <c r="AX41" s="120"/>
      <c r="AY41" s="119"/>
      <c r="AZ41" s="119"/>
      <c r="BA41" s="119"/>
      <c r="BB41" s="169">
        <f t="shared" si="0"/>
        <v>18</v>
      </c>
      <c r="BC41" s="251" t="s">
        <v>203</v>
      </c>
      <c r="BD41" s="122"/>
      <c r="BE41" s="122"/>
    </row>
    <row r="42" spans="1:57" s="123" customFormat="1" ht="16.149999999999999" customHeight="1">
      <c r="A42" s="116">
        <v>5</v>
      </c>
      <c r="B42" s="124" t="s">
        <v>21</v>
      </c>
      <c r="C42" s="128" t="s">
        <v>18</v>
      </c>
      <c r="D42" s="170"/>
      <c r="E42" s="119"/>
      <c r="F42" s="116"/>
      <c r="G42" s="120"/>
      <c r="H42" s="170"/>
      <c r="I42" s="120"/>
      <c r="J42" s="116"/>
      <c r="K42" s="120"/>
      <c r="L42" s="170"/>
      <c r="M42" s="119"/>
      <c r="N42" s="116"/>
      <c r="O42" s="120"/>
      <c r="P42" s="120"/>
      <c r="Q42" s="170"/>
      <c r="R42" s="119"/>
      <c r="S42" s="121"/>
      <c r="T42" s="120"/>
      <c r="U42" s="170"/>
      <c r="V42" s="120"/>
      <c r="W42" s="121"/>
      <c r="X42" s="120"/>
      <c r="Y42" s="170"/>
      <c r="Z42" s="119"/>
      <c r="AA42" s="121"/>
      <c r="AB42" s="120"/>
      <c r="AC42" s="170"/>
      <c r="AD42" s="119"/>
      <c r="AE42" s="116"/>
      <c r="AF42" s="120"/>
      <c r="AG42" s="170"/>
      <c r="AH42" s="120"/>
      <c r="AI42" s="121"/>
      <c r="AJ42" s="120"/>
      <c r="AK42" s="170"/>
      <c r="AL42" s="119"/>
      <c r="AM42" s="121"/>
      <c r="AN42" s="120"/>
      <c r="AO42" s="120"/>
      <c r="AP42" s="120"/>
      <c r="AQ42" s="119"/>
      <c r="AR42" s="119"/>
      <c r="AS42" s="121"/>
      <c r="AT42" s="120"/>
      <c r="AU42" s="119"/>
      <c r="AV42" s="119"/>
      <c r="AW42" s="121"/>
      <c r="AX42" s="120"/>
      <c r="AY42" s="119"/>
      <c r="AZ42" s="119"/>
      <c r="BA42" s="119"/>
      <c r="BB42" s="169">
        <f t="shared" si="0"/>
        <v>0</v>
      </c>
      <c r="BC42" s="251"/>
      <c r="BD42" s="122"/>
      <c r="BE42" s="122"/>
    </row>
    <row r="43" spans="1:57" s="123" customFormat="1" ht="15" customHeight="1">
      <c r="A43" s="278" t="s">
        <v>84</v>
      </c>
      <c r="B43" s="279"/>
      <c r="C43" s="280"/>
      <c r="D43" s="134">
        <v>26</v>
      </c>
      <c r="E43" s="143"/>
      <c r="F43" s="144"/>
      <c r="G43" s="151"/>
      <c r="H43" s="134">
        <v>30</v>
      </c>
      <c r="I43" s="143"/>
      <c r="J43" s="145"/>
      <c r="K43" s="151"/>
      <c r="L43" s="134">
        <v>28</v>
      </c>
      <c r="M43" s="146"/>
      <c r="N43" s="144"/>
      <c r="O43" s="151"/>
      <c r="P43" s="144"/>
      <c r="Q43" s="153">
        <v>15</v>
      </c>
      <c r="R43" s="146"/>
      <c r="S43" s="144"/>
      <c r="T43" s="151"/>
      <c r="U43" s="153"/>
      <c r="V43" s="143"/>
      <c r="W43" s="146"/>
      <c r="X43" s="151"/>
      <c r="Y43" s="134"/>
      <c r="Z43" s="144"/>
      <c r="AA43" s="144"/>
      <c r="AB43" s="151"/>
      <c r="AC43" s="134"/>
      <c r="AD43" s="143"/>
      <c r="AE43" s="144"/>
      <c r="AF43" s="151"/>
      <c r="AG43" s="134"/>
      <c r="AH43" s="147"/>
      <c r="AI43" s="147"/>
      <c r="AJ43" s="154"/>
      <c r="AK43" s="134"/>
      <c r="AL43" s="147"/>
      <c r="AM43" s="147"/>
      <c r="AN43" s="147"/>
      <c r="AO43" s="150"/>
      <c r="AP43" s="155"/>
      <c r="AQ43" s="134"/>
      <c r="AR43" s="147"/>
      <c r="AS43" s="147"/>
      <c r="AT43" s="147"/>
      <c r="AU43" s="134"/>
      <c r="AV43" s="148"/>
      <c r="AW43" s="147"/>
      <c r="AX43" s="156"/>
      <c r="AY43" s="134"/>
      <c r="AZ43" s="149"/>
      <c r="BA43" s="149"/>
      <c r="BB43" s="260" t="s">
        <v>119</v>
      </c>
      <c r="BC43" s="149"/>
      <c r="BD43" s="122"/>
      <c r="BE43" s="122"/>
    </row>
    <row r="44" spans="1:57" s="123" customFormat="1" ht="15" customHeight="1">
      <c r="A44" s="278" t="s">
        <v>89</v>
      </c>
      <c r="B44" s="279"/>
      <c r="C44" s="280"/>
      <c r="D44" s="157">
        <v>78</v>
      </c>
      <c r="E44" s="143"/>
      <c r="F44" s="144"/>
      <c r="G44" s="144"/>
      <c r="H44" s="157">
        <v>90</v>
      </c>
      <c r="I44" s="143"/>
      <c r="J44" s="145"/>
      <c r="K44" s="144"/>
      <c r="L44" s="157">
        <v>84</v>
      </c>
      <c r="M44" s="146"/>
      <c r="N44" s="144"/>
      <c r="O44" s="144"/>
      <c r="P44" s="144"/>
      <c r="Q44" s="157">
        <v>45</v>
      </c>
      <c r="R44" s="146"/>
      <c r="S44" s="144"/>
      <c r="T44" s="144"/>
      <c r="U44" s="157"/>
      <c r="V44" s="143"/>
      <c r="W44" s="146"/>
      <c r="X44" s="144"/>
      <c r="Y44" s="157"/>
      <c r="Z44" s="144"/>
      <c r="AA44" s="144"/>
      <c r="AB44" s="144"/>
      <c r="AC44" s="157"/>
      <c r="AD44" s="143"/>
      <c r="AE44" s="144"/>
      <c r="AF44" s="144"/>
      <c r="AG44" s="157"/>
      <c r="AH44" s="147"/>
      <c r="AI44" s="147"/>
      <c r="AJ44" s="147"/>
      <c r="AK44" s="157"/>
      <c r="AL44" s="147"/>
      <c r="AM44" s="147"/>
      <c r="AN44" s="147"/>
      <c r="AO44" s="147"/>
      <c r="AP44" s="147"/>
      <c r="AQ44" s="157"/>
      <c r="AR44" s="147"/>
      <c r="AS44" s="147"/>
      <c r="AT44" s="147"/>
      <c r="AU44" s="157"/>
      <c r="AV44" s="148"/>
      <c r="AW44" s="147"/>
      <c r="AX44" s="149"/>
      <c r="AY44" s="152"/>
      <c r="AZ44" s="149"/>
      <c r="BA44" s="149"/>
      <c r="BB44" s="186">
        <f>SUM(D44+H44+L44+Q44+U44+Y44+AC44+AG44+AK44+AQ44+AU44+AY44)</f>
        <v>297</v>
      </c>
      <c r="BC44" s="149"/>
      <c r="BD44" s="122"/>
      <c r="BE44" s="122"/>
    </row>
    <row r="45" spans="1:57" s="91" customFormat="1" ht="16.149999999999999" customHeight="1">
      <c r="A45" s="135"/>
      <c r="B45" s="221" t="s">
        <v>85</v>
      </c>
      <c r="C45" s="136"/>
      <c r="D45" s="74"/>
      <c r="E45" s="75"/>
      <c r="F45" s="137"/>
      <c r="G45" s="137"/>
      <c r="H45" s="74"/>
      <c r="I45" s="77"/>
      <c r="J45" s="80"/>
      <c r="K45" s="80"/>
      <c r="L45" s="74"/>
      <c r="M45" s="79"/>
      <c r="N45" s="80"/>
      <c r="O45" s="80"/>
      <c r="P45" s="80"/>
      <c r="Q45" s="74"/>
      <c r="R45" s="79"/>
      <c r="S45" s="80"/>
      <c r="T45" s="80"/>
      <c r="U45" s="78"/>
      <c r="V45" s="77"/>
      <c r="W45" s="79"/>
      <c r="X45" s="80"/>
      <c r="Y45" s="138"/>
      <c r="Z45" s="80"/>
      <c r="AA45" s="80"/>
      <c r="AB45" s="80"/>
      <c r="AC45" s="182"/>
      <c r="AD45" s="77"/>
      <c r="AE45" s="80"/>
      <c r="AF45" s="80"/>
      <c r="AG45" s="86"/>
      <c r="AH45" s="86"/>
      <c r="AI45" s="86"/>
      <c r="AJ45" s="86"/>
      <c r="AK45" s="139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122"/>
      <c r="BE45" s="122"/>
    </row>
    <row r="46" spans="1:57" ht="46.5">
      <c r="A46" s="73"/>
      <c r="B46" s="56"/>
      <c r="C46" s="56"/>
      <c r="D46" s="74"/>
      <c r="E46" s="75"/>
      <c r="F46" s="76" t="s">
        <v>62</v>
      </c>
      <c r="G46" s="76"/>
      <c r="H46" s="74"/>
      <c r="I46" s="77"/>
      <c r="J46" s="78"/>
      <c r="K46" s="78"/>
      <c r="L46" s="74"/>
      <c r="M46" s="79"/>
      <c r="N46" s="80"/>
      <c r="O46" s="80"/>
      <c r="P46" s="78"/>
      <c r="Q46" s="74"/>
      <c r="R46" s="79"/>
      <c r="S46" s="78"/>
      <c r="T46" s="78"/>
      <c r="U46" s="78"/>
      <c r="V46" s="77"/>
      <c r="W46" s="79"/>
      <c r="X46" s="78"/>
      <c r="Y46" s="81"/>
      <c r="Z46" s="78"/>
      <c r="AA46" s="78"/>
      <c r="AB46" s="78"/>
      <c r="AC46" s="182"/>
      <c r="AD46" s="77"/>
      <c r="AE46" s="78"/>
      <c r="AF46" s="78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82"/>
      <c r="AX46" s="59"/>
      <c r="AY46" s="59"/>
      <c r="AZ46" s="59"/>
      <c r="BA46" s="59"/>
      <c r="BB46" s="59"/>
      <c r="BC46" s="59"/>
    </row>
    <row r="47" spans="1:57">
      <c r="A47" s="73"/>
      <c r="B47" s="83"/>
      <c r="C47" s="56"/>
      <c r="D47" s="74"/>
      <c r="E47" s="75"/>
      <c r="F47" s="76"/>
      <c r="G47" s="76"/>
      <c r="H47" s="74"/>
      <c r="I47" s="77"/>
      <c r="J47" s="78"/>
      <c r="K47" s="78"/>
      <c r="L47" s="74"/>
      <c r="M47" s="79"/>
      <c r="N47" s="80"/>
      <c r="O47" s="80"/>
      <c r="P47" s="78"/>
      <c r="Q47" s="74"/>
      <c r="R47" s="79"/>
      <c r="S47" s="78"/>
      <c r="T47" s="78"/>
      <c r="U47" s="78"/>
      <c r="V47" s="77"/>
      <c r="W47" s="79"/>
      <c r="X47" s="78"/>
      <c r="Y47" s="81"/>
      <c r="Z47" s="78"/>
      <c r="AA47" s="78"/>
      <c r="AB47" s="78"/>
      <c r="AC47" s="182"/>
      <c r="AD47" s="77"/>
      <c r="AE47" s="78"/>
      <c r="AF47" s="78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</row>
    <row r="48" spans="1:57">
      <c r="A48" s="73"/>
      <c r="B48" s="83"/>
      <c r="C48" s="56"/>
      <c r="D48" s="74"/>
      <c r="E48" s="75"/>
      <c r="F48" s="76"/>
      <c r="G48" s="76"/>
      <c r="H48" s="74"/>
      <c r="I48" s="77"/>
      <c r="J48" s="78"/>
      <c r="K48" s="78"/>
      <c r="L48" s="74"/>
      <c r="M48" s="79"/>
      <c r="N48" s="80"/>
      <c r="O48" s="80"/>
      <c r="P48" s="78"/>
      <c r="Q48" s="74"/>
      <c r="R48" s="79"/>
      <c r="S48" s="78"/>
      <c r="T48" s="78"/>
      <c r="U48" s="78"/>
      <c r="V48" s="77"/>
      <c r="W48" s="79"/>
      <c r="X48" s="78"/>
      <c r="Y48" s="81"/>
      <c r="Z48" s="78"/>
      <c r="AA48" s="78"/>
      <c r="AB48" s="78"/>
      <c r="AC48" s="182"/>
      <c r="AD48" s="77"/>
      <c r="AE48" s="78"/>
      <c r="AF48" s="78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</row>
    <row r="49" spans="1:55" ht="15.75" thickBot="1">
      <c r="A49" s="73"/>
      <c r="B49" s="83" t="s">
        <v>86</v>
      </c>
      <c r="C49" s="56"/>
      <c r="D49" s="74"/>
      <c r="E49" s="75"/>
      <c r="F49" s="76"/>
      <c r="G49" s="76"/>
      <c r="H49" s="74"/>
      <c r="I49" s="77"/>
      <c r="J49" s="78"/>
      <c r="K49" s="78"/>
      <c r="L49" s="74"/>
      <c r="M49" s="79"/>
      <c r="N49" s="80"/>
      <c r="O49" s="80"/>
      <c r="P49" s="74"/>
      <c r="Q49" s="74"/>
      <c r="R49" s="74"/>
      <c r="S49" s="74"/>
      <c r="T49" s="74"/>
      <c r="U49" s="78"/>
      <c r="V49" s="77"/>
      <c r="W49" s="79"/>
      <c r="X49" s="78"/>
      <c r="Y49" s="81"/>
      <c r="Z49" s="78"/>
      <c r="AA49" s="78"/>
      <c r="AB49" s="78"/>
      <c r="AC49" s="182"/>
      <c r="AD49" s="77"/>
      <c r="AE49" s="78"/>
      <c r="AF49" s="78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87"/>
      <c r="AT49" s="59"/>
      <c r="AU49" s="59" t="s">
        <v>87</v>
      </c>
      <c r="AV49" s="59"/>
      <c r="AW49" s="59"/>
      <c r="AX49" s="59"/>
      <c r="AY49" s="59"/>
      <c r="AZ49" s="59"/>
      <c r="BA49" s="59"/>
      <c r="BB49" s="59"/>
      <c r="BC49" s="59"/>
    </row>
    <row r="50" spans="1:55" s="60" customFormat="1" ht="15.75" thickBot="1">
      <c r="A50" s="73"/>
      <c r="B50" s="84"/>
      <c r="C50" s="56"/>
      <c r="D50" s="74"/>
      <c r="E50" s="75"/>
      <c r="F50" s="76"/>
      <c r="G50" s="76"/>
      <c r="H50" s="74"/>
      <c r="I50" s="77"/>
      <c r="J50" s="78"/>
      <c r="K50" s="78"/>
      <c r="L50" s="74"/>
      <c r="M50" s="77"/>
      <c r="N50" s="80"/>
      <c r="O50" s="80"/>
      <c r="P50" s="59"/>
      <c r="Q50" s="85"/>
      <c r="R50" s="59"/>
      <c r="S50" s="59"/>
      <c r="T50" s="59"/>
      <c r="U50" s="78"/>
      <c r="V50" s="77"/>
      <c r="W50" s="79"/>
      <c r="X50" s="78"/>
      <c r="Y50" s="81"/>
      <c r="Z50" s="78"/>
      <c r="AA50" s="78"/>
      <c r="AB50" s="78"/>
      <c r="AC50" s="182"/>
      <c r="AD50" s="77"/>
      <c r="AE50" s="78"/>
      <c r="AF50" s="78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</row>
    <row r="63" spans="1:55">
      <c r="AY63" s="51" t="s">
        <v>62</v>
      </c>
    </row>
    <row r="64" spans="1:55">
      <c r="BA64" s="51" t="s">
        <v>62</v>
      </c>
    </row>
    <row r="103" spans="8:57" ht="16.5" thickBot="1">
      <c r="H103" s="88"/>
      <c r="I103" s="46">
        <v>260</v>
      </c>
      <c r="J103" s="47"/>
      <c r="K103" s="47"/>
      <c r="M103" s="46">
        <v>300</v>
      </c>
      <c r="N103" s="48"/>
      <c r="O103" s="48"/>
      <c r="P103" s="49"/>
      <c r="Q103" s="51"/>
      <c r="R103" s="46">
        <v>280</v>
      </c>
      <c r="S103" s="50"/>
      <c r="T103" s="51"/>
      <c r="V103" s="46">
        <v>300</v>
      </c>
      <c r="W103" s="48"/>
      <c r="X103" s="49"/>
      <c r="Y103" s="51"/>
      <c r="Z103" s="46"/>
      <c r="AB103" s="49"/>
      <c r="AC103" s="185"/>
      <c r="AD103" s="53"/>
      <c r="AF103" s="90"/>
      <c r="AH103" s="46"/>
      <c r="AI103" s="48"/>
      <c r="AJ103" s="49"/>
      <c r="AL103" s="187"/>
      <c r="AM103" s="48"/>
      <c r="AO103" s="46"/>
      <c r="AR103" s="46"/>
      <c r="AV103" s="46"/>
      <c r="AZ103" s="46"/>
      <c r="BC103" s="53"/>
      <c r="BD103" s="51"/>
    </row>
    <row r="104" spans="8:57" ht="15.75">
      <c r="H104" s="88"/>
      <c r="I104" s="52">
        <v>26</v>
      </c>
      <c r="M104" s="52">
        <v>30</v>
      </c>
      <c r="N104" s="58"/>
      <c r="O104" s="48"/>
      <c r="P104" s="49"/>
      <c r="Q104" s="51"/>
      <c r="R104" s="52">
        <v>28</v>
      </c>
      <c r="S104" s="50"/>
      <c r="T104" s="51"/>
      <c r="V104" s="52">
        <v>15</v>
      </c>
      <c r="W104" s="48"/>
      <c r="X104" s="49"/>
      <c r="Y104" s="51"/>
      <c r="Z104" s="52"/>
      <c r="AB104" s="49"/>
      <c r="AC104" s="185"/>
      <c r="AD104" s="52"/>
      <c r="AF104" s="90"/>
      <c r="AH104" s="52"/>
      <c r="AI104" s="48"/>
      <c r="AJ104" s="49"/>
      <c r="AL104" s="52"/>
      <c r="AM104" s="48"/>
      <c r="AO104" s="52"/>
      <c r="AR104" s="52"/>
      <c r="AV104" s="52"/>
      <c r="AZ104" s="52"/>
      <c r="BC104" s="52"/>
      <c r="BD104" s="51"/>
      <c r="BE104" s="216" t="s">
        <v>131</v>
      </c>
    </row>
    <row r="105" spans="8:57" ht="19.5" thickBot="1">
      <c r="H105" s="88"/>
      <c r="I105" s="54" t="s">
        <v>3</v>
      </c>
      <c r="J105" s="47"/>
      <c r="K105" s="47"/>
      <c r="M105" s="54" t="s">
        <v>4</v>
      </c>
      <c r="N105" s="48"/>
      <c r="O105" s="48"/>
      <c r="P105" s="49"/>
      <c r="Q105" s="51"/>
      <c r="R105" s="54" t="s">
        <v>5</v>
      </c>
      <c r="S105" s="50"/>
      <c r="T105" s="51"/>
      <c r="V105" s="54" t="s">
        <v>6</v>
      </c>
      <c r="W105" s="48"/>
      <c r="X105" s="49"/>
      <c r="Y105" s="51"/>
      <c r="Z105" s="54" t="s">
        <v>7</v>
      </c>
      <c r="AB105" s="49"/>
      <c r="AC105" s="185"/>
      <c r="AD105" s="54" t="s">
        <v>8</v>
      </c>
      <c r="AF105" s="90"/>
      <c r="AH105" s="54" t="s">
        <v>9</v>
      </c>
      <c r="AI105" s="48"/>
      <c r="AJ105" s="49"/>
      <c r="AL105" s="54" t="s">
        <v>10</v>
      </c>
      <c r="AM105" s="48"/>
      <c r="AO105" s="54" t="s">
        <v>12</v>
      </c>
      <c r="AR105" s="54" t="s">
        <v>11</v>
      </c>
      <c r="AV105" s="54" t="s">
        <v>12</v>
      </c>
      <c r="AZ105" s="54" t="s">
        <v>13</v>
      </c>
      <c r="BC105" s="54" t="s">
        <v>14</v>
      </c>
      <c r="BD105" s="51"/>
      <c r="BE105" s="218">
        <v>335</v>
      </c>
    </row>
    <row r="106" spans="8:57">
      <c r="H106" s="88"/>
      <c r="I106" s="54">
        <v>130</v>
      </c>
      <c r="J106" s="47"/>
      <c r="K106" s="47"/>
      <c r="M106" s="54">
        <v>150</v>
      </c>
      <c r="N106" s="48"/>
      <c r="O106" s="48"/>
      <c r="P106" s="49"/>
      <c r="Q106" s="51"/>
      <c r="R106" s="54">
        <v>140</v>
      </c>
      <c r="S106" s="50"/>
      <c r="T106" s="51"/>
      <c r="U106" s="250"/>
      <c r="V106" s="54">
        <v>75</v>
      </c>
      <c r="W106" s="48"/>
      <c r="X106" s="49"/>
      <c r="Y106" s="51"/>
      <c r="Z106" s="54">
        <v>90</v>
      </c>
      <c r="AB106" s="49"/>
      <c r="AC106" s="185"/>
      <c r="AD106" s="54">
        <v>100</v>
      </c>
      <c r="AF106" s="90"/>
      <c r="AH106" s="54">
        <v>90</v>
      </c>
      <c r="AI106" s="48"/>
      <c r="AJ106" s="49"/>
      <c r="AL106" s="54">
        <v>110</v>
      </c>
      <c r="AM106" s="48"/>
      <c r="AO106" s="54">
        <v>120</v>
      </c>
      <c r="AR106" s="54">
        <v>105</v>
      </c>
      <c r="AV106" s="54">
        <v>110</v>
      </c>
      <c r="AZ106" s="54">
        <v>80</v>
      </c>
      <c r="BC106" s="54">
        <v>60</v>
      </c>
      <c r="BD106" s="51"/>
      <c r="BE106" s="217" t="s">
        <v>132</v>
      </c>
    </row>
    <row r="107" spans="8:57" ht="19.5" thickBot="1">
      <c r="H107" s="88"/>
      <c r="I107" s="54">
        <v>80</v>
      </c>
      <c r="J107" s="47"/>
      <c r="K107" s="47"/>
      <c r="M107" s="54">
        <v>90</v>
      </c>
      <c r="N107" s="48"/>
      <c r="O107" s="48"/>
      <c r="P107" s="49"/>
      <c r="Q107" s="51"/>
      <c r="R107" s="54">
        <v>90</v>
      </c>
      <c r="S107" s="50"/>
      <c r="T107" s="51"/>
      <c r="V107" s="54">
        <v>50</v>
      </c>
      <c r="W107" s="48"/>
      <c r="X107" s="49"/>
      <c r="Y107" s="51"/>
      <c r="Z107" s="54">
        <v>55</v>
      </c>
      <c r="AB107" s="49"/>
      <c r="AC107" s="185"/>
      <c r="AD107" s="54">
        <v>60</v>
      </c>
      <c r="AF107" s="90"/>
      <c r="AH107" s="54">
        <v>55</v>
      </c>
      <c r="AI107" s="48"/>
      <c r="AJ107" s="49"/>
      <c r="AL107" s="54">
        <v>75</v>
      </c>
      <c r="AM107" s="48"/>
      <c r="AO107" s="54">
        <v>70</v>
      </c>
      <c r="AR107" s="54">
        <v>65</v>
      </c>
      <c r="AV107" s="54">
        <v>70</v>
      </c>
      <c r="AZ107" s="54">
        <v>40</v>
      </c>
      <c r="BC107" s="54">
        <v>35</v>
      </c>
      <c r="BD107" s="51"/>
      <c r="BE107" s="218">
        <v>225</v>
      </c>
    </row>
    <row r="108" spans="8:57">
      <c r="H108" s="88"/>
      <c r="I108" s="54">
        <v>50</v>
      </c>
      <c r="J108" s="47"/>
      <c r="K108" s="47"/>
      <c r="M108" s="54">
        <v>60</v>
      </c>
      <c r="N108" s="48"/>
      <c r="O108" s="48"/>
      <c r="P108" s="49"/>
      <c r="Q108" s="51"/>
      <c r="R108" s="54">
        <v>50</v>
      </c>
      <c r="S108" s="50"/>
      <c r="T108" s="51"/>
      <c r="V108" s="54">
        <v>25</v>
      </c>
      <c r="W108" s="48"/>
      <c r="X108" s="49"/>
      <c r="Y108" s="51"/>
      <c r="Z108" s="54">
        <v>35</v>
      </c>
      <c r="AB108" s="49"/>
      <c r="AC108" s="185"/>
      <c r="AD108" s="54">
        <v>40</v>
      </c>
      <c r="AF108" s="90"/>
      <c r="AH108" s="54">
        <v>35</v>
      </c>
      <c r="AI108" s="48"/>
      <c r="AJ108" s="49"/>
      <c r="AL108" s="54">
        <v>55</v>
      </c>
      <c r="AM108" s="48"/>
      <c r="AO108" s="54">
        <v>40</v>
      </c>
      <c r="AR108" s="54">
        <v>40</v>
      </c>
      <c r="AV108" s="54">
        <v>50</v>
      </c>
      <c r="AZ108" s="54">
        <v>20</v>
      </c>
      <c r="BC108" s="54">
        <v>15</v>
      </c>
      <c r="BD108" s="51"/>
      <c r="BE108" s="217" t="s">
        <v>133</v>
      </c>
    </row>
    <row r="109" spans="8:57" ht="19.5" thickBot="1">
      <c r="H109" s="88"/>
      <c r="I109" s="171"/>
      <c r="J109" s="47"/>
      <c r="K109" s="47"/>
      <c r="L109" s="90"/>
      <c r="M109" s="172"/>
      <c r="N109" s="49"/>
      <c r="O109" s="58"/>
      <c r="P109" s="49"/>
      <c r="Q109" s="51"/>
      <c r="R109" s="172"/>
      <c r="S109" s="58"/>
      <c r="T109" s="51"/>
      <c r="U109" s="175"/>
      <c r="V109" s="172"/>
      <c r="W109" s="48"/>
      <c r="X109" s="49"/>
      <c r="Y109" s="51"/>
      <c r="Z109" s="172"/>
      <c r="AC109" s="185"/>
      <c r="AD109" s="172"/>
      <c r="AF109" s="49"/>
      <c r="AH109" s="172"/>
      <c r="AI109" s="48"/>
      <c r="AL109" s="55">
        <v>30</v>
      </c>
      <c r="AO109" s="54">
        <v>20</v>
      </c>
      <c r="AR109" s="172"/>
      <c r="AV109" s="172"/>
      <c r="AZ109" s="172"/>
      <c r="BC109" s="172"/>
      <c r="BD109" s="51"/>
      <c r="BE109" s="218">
        <v>112</v>
      </c>
    </row>
    <row r="110" spans="8:57">
      <c r="H110" s="88"/>
      <c r="I110" s="56">
        <v>260</v>
      </c>
      <c r="J110" s="47"/>
      <c r="K110" s="47"/>
      <c r="L110" s="90"/>
      <c r="M110" s="56">
        <v>300</v>
      </c>
      <c r="N110" s="49"/>
      <c r="O110" s="58"/>
      <c r="P110" s="49"/>
      <c r="Q110" s="51"/>
      <c r="R110" s="56">
        <v>280</v>
      </c>
      <c r="S110" s="58"/>
      <c r="T110" s="51"/>
      <c r="U110" s="175"/>
      <c r="V110" s="56">
        <v>300</v>
      </c>
      <c r="W110" s="48"/>
      <c r="X110" s="49"/>
      <c r="Y110" s="51"/>
      <c r="Z110" s="56"/>
      <c r="AC110" s="185"/>
      <c r="AD110" s="56"/>
      <c r="AF110" s="49"/>
      <c r="AH110" s="56"/>
      <c r="AI110" s="48"/>
      <c r="AL110" s="56"/>
      <c r="AO110" s="56">
        <v>250</v>
      </c>
      <c r="AR110" s="56"/>
      <c r="AV110" s="56"/>
      <c r="AZ110" s="196"/>
      <c r="BC110" s="198"/>
      <c r="BD110" s="51"/>
    </row>
    <row r="111" spans="8:57" ht="18">
      <c r="H111" s="51"/>
      <c r="I111" s="162">
        <v>78</v>
      </c>
      <c r="J111" s="51"/>
      <c r="K111" s="161"/>
      <c r="L111" s="51"/>
      <c r="M111" s="162">
        <v>90</v>
      </c>
      <c r="N111" s="51"/>
      <c r="O111" s="58"/>
      <c r="P111" s="49"/>
      <c r="Q111" s="50"/>
      <c r="R111" s="162"/>
      <c r="S111" s="58"/>
      <c r="T111" s="90"/>
      <c r="U111" s="176"/>
      <c r="V111" s="162"/>
      <c r="X111" s="90"/>
      <c r="Y111" s="48"/>
      <c r="Z111" s="162"/>
      <c r="AA111" s="89"/>
      <c r="AB111" s="58"/>
      <c r="AC111" s="184"/>
      <c r="AD111" s="177"/>
      <c r="AF111" s="90"/>
      <c r="AG111" s="48"/>
      <c r="AH111" s="162"/>
      <c r="AI111" s="58"/>
      <c r="AJ111" s="48"/>
      <c r="AK111" s="48"/>
      <c r="AL111" s="162"/>
      <c r="AR111" s="162"/>
      <c r="AV111" s="162"/>
      <c r="AX111" s="160"/>
      <c r="AZ111" s="162"/>
      <c r="BC111" s="199"/>
      <c r="BD111" s="51"/>
      <c r="BE111" s="195">
        <f>SUM(I111+M111+R111+V111+Z111+AD111+AH111+AL111+AR111+AV111+AZ111+BC111)</f>
        <v>168</v>
      </c>
    </row>
    <row r="112" spans="8:57" ht="18.75">
      <c r="H112" s="88"/>
      <c r="I112" s="57"/>
      <c r="J112" s="47"/>
      <c r="K112" s="47"/>
      <c r="L112" s="281" t="s">
        <v>71</v>
      </c>
      <c r="M112" s="281"/>
      <c r="N112" s="281"/>
      <c r="O112" s="58"/>
      <c r="P112" s="159"/>
      <c r="Q112" s="50"/>
      <c r="R112" s="49"/>
      <c r="S112" s="58"/>
      <c r="T112" s="90"/>
      <c r="U112" s="176"/>
      <c r="V112" s="49"/>
      <c r="X112" s="90"/>
      <c r="Y112" s="48"/>
      <c r="Z112" s="49"/>
      <c r="AA112" s="89"/>
      <c r="AB112" s="58"/>
      <c r="AC112" s="48"/>
      <c r="AD112" s="178"/>
      <c r="AF112" s="90"/>
      <c r="AG112" s="48"/>
      <c r="AH112" s="49"/>
      <c r="AI112" s="58"/>
      <c r="AJ112" s="48"/>
      <c r="AK112" s="48"/>
      <c r="AU112" s="282" t="s">
        <v>72</v>
      </c>
      <c r="AV112" s="282"/>
      <c r="AW112" s="282"/>
      <c r="BD112" s="51"/>
      <c r="BE112" s="194" t="s">
        <v>15</v>
      </c>
    </row>
  </sheetData>
  <sortState ref="A5:BB42">
    <sortCondition descending="1" ref="BB5:BB42"/>
  </sortState>
  <mergeCells count="33">
    <mergeCell ref="Q3:R3"/>
    <mergeCell ref="S3:S4"/>
    <mergeCell ref="U3:V3"/>
    <mergeCell ref="F3:F4"/>
    <mergeCell ref="H3:I3"/>
    <mergeCell ref="J3:J4"/>
    <mergeCell ref="L3:M3"/>
    <mergeCell ref="N3:N4"/>
    <mergeCell ref="A43:C43"/>
    <mergeCell ref="W3:W4"/>
    <mergeCell ref="L112:N112"/>
    <mergeCell ref="AU112:AW112"/>
    <mergeCell ref="BB3:BB4"/>
    <mergeCell ref="AA3:AA4"/>
    <mergeCell ref="AC3:AD3"/>
    <mergeCell ref="AE3:AE4"/>
    <mergeCell ref="AI3:AI4"/>
    <mergeCell ref="AG3:AH3"/>
    <mergeCell ref="A44:C44"/>
    <mergeCell ref="Y3:Z3"/>
    <mergeCell ref="A2:A4"/>
    <mergeCell ref="C2:BC2"/>
    <mergeCell ref="B3:B4"/>
    <mergeCell ref="D3:E3"/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</vt:lpstr>
      <vt:lpstr>dalībnieka lapiņa</vt:lpstr>
      <vt:lpstr>zolists</vt:lpstr>
      <vt:lpstr>printeet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2026-04-27T07:33:25Z</cp:lastPrinted>
  <dcterms:created xsi:type="dcterms:W3CDTF">2024-12-28T19:58:29Z</dcterms:created>
  <dcterms:modified xsi:type="dcterms:W3CDTF">2026-04-29T19:33:08Z</dcterms:modified>
</cp:coreProperties>
</file>