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C9C27770-F076-45D4-B607-176B06A6012C}" xr6:coauthVersionLast="47" xr6:coauthVersionMax="47" xr10:uidLastSave="{00000000-0000-0000-0000-000000000000}"/>
  <bookViews>
    <workbookView xWindow="-38510" yWindow="-9640" windowWidth="38620" windowHeight="21100" tabRatio="923" xr2:uid="{00000000-000D-0000-FFFF-FFFF00000000}"/>
  </bookViews>
  <sheets>
    <sheet name="KOPT" sheetId="3" r:id="rId1"/>
    <sheet name="KOPS1" sheetId="2" r:id="rId2"/>
    <sheet name="CD" sheetId="23" r:id="rId3"/>
  </sheets>
  <definedNames>
    <definedName name="_xlnm.Print_Area" localSheetId="2">CD!$A$1:$P$25</definedName>
    <definedName name="_xlnm.Print_Area" localSheetId="1">KOPS1!$A$1:$I$32</definedName>
    <definedName name="_xlnm.Print_Titles" localSheetId="2">CD!$18:$20</definedName>
    <definedName name="_xlnm.Print_Titles" localSheetId="1">KOPS1!$23:$24</definedName>
    <definedName name="_xlnm.Print_Titles" localSheetId="0">KOPT!$24:$25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4" i="23" l="1"/>
  <c r="M22" i="23"/>
  <c r="K21" i="23"/>
  <c r="L21" i="23"/>
  <c r="M21" i="23"/>
  <c r="N21" i="23"/>
  <c r="O21" i="23"/>
  <c r="K22" i="23"/>
  <c r="L22" i="23"/>
  <c r="N22" i="23"/>
  <c r="O22" i="23"/>
  <c r="K23" i="23"/>
  <c r="L23" i="23"/>
  <c r="M23" i="23"/>
  <c r="N23" i="23"/>
  <c r="O23" i="23"/>
  <c r="K24" i="23"/>
  <c r="L24" i="23"/>
  <c r="N24" i="23"/>
  <c r="O24" i="23"/>
  <c r="P22" i="23" l="1"/>
  <c r="P23" i="23"/>
  <c r="P21" i="23"/>
  <c r="P24" i="23"/>
  <c r="C23" i="3" l="1"/>
  <c r="C11" i="23"/>
  <c r="M17" i="23" l="1"/>
  <c r="C13" i="2" l="1"/>
  <c r="A7" i="2" l="1"/>
  <c r="B19" i="3" l="1"/>
  <c r="C12" i="23"/>
  <c r="B26" i="3" l="1"/>
  <c r="L16" i="23" l="1"/>
  <c r="B18" i="3" l="1"/>
  <c r="B17" i="3"/>
  <c r="C9" i="23" l="1"/>
  <c r="C25" i="2" s="1"/>
  <c r="C10" i="23" l="1"/>
  <c r="A26" i="3"/>
  <c r="K25" i="23" l="1"/>
  <c r="L25" i="23" l="1"/>
  <c r="I25" i="2" s="1"/>
  <c r="I27" i="2" s="1"/>
  <c r="C20" i="2" s="1"/>
  <c r="N25" i="23"/>
  <c r="G25" i="2" s="1"/>
  <c r="G27" i="2" s="1"/>
  <c r="O25" i="23"/>
  <c r="H25" i="2" s="1"/>
  <c r="H27" i="2" s="1"/>
  <c r="P25" i="23" l="1"/>
  <c r="E25" i="2" s="1"/>
  <c r="E27" i="2" s="1"/>
  <c r="E30" i="2" s="1"/>
  <c r="M25" i="23"/>
  <c r="F25" i="2" s="1"/>
  <c r="F27" i="2" s="1"/>
  <c r="E28" i="2" l="1"/>
  <c r="E29" i="2" s="1"/>
  <c r="E31" i="2" l="1"/>
  <c r="C18" i="2" s="1"/>
  <c r="C26" i="3" l="1"/>
  <c r="C28" i="3" s="1"/>
  <c r="C30" i="3" s="1"/>
  <c r="C31" i="3" s="1"/>
</calcChain>
</file>

<file path=xl/sharedStrings.xml><?xml version="1.0" encoding="utf-8"?>
<sst xmlns="http://schemas.openxmlformats.org/spreadsheetml/2006/main" count="79" uniqueCount="63">
  <si>
    <t>(Darba veids vai konstruktīvā elementa nosaukums)</t>
  </si>
  <si>
    <t>Būves nosaukums:</t>
  </si>
  <si>
    <t>Objekta nosaukums:</t>
  </si>
  <si>
    <t>Objekta adrese:</t>
  </si>
  <si>
    <t>Pasūtījuma Nr.:</t>
  </si>
  <si>
    <t>Nr. p.k.</t>
  </si>
  <si>
    <t>Kods</t>
  </si>
  <si>
    <t>Mērvienība</t>
  </si>
  <si>
    <t>Daudzums</t>
  </si>
  <si>
    <t>Vienības izmaksas</t>
  </si>
  <si>
    <t>Kopā uz visu apjomu</t>
  </si>
  <si>
    <t>Kopā</t>
  </si>
  <si>
    <t>Darba nosaukums</t>
  </si>
  <si>
    <t>Kods, tāmes Nr.</t>
  </si>
  <si>
    <t>Darba veids vai konstruktīvā elementa nosaukums</t>
  </si>
  <si>
    <t>Tāmes izmaksas
(euro)</t>
  </si>
  <si>
    <t>Tai skaitā</t>
  </si>
  <si>
    <t>Darbietilpība
(c/h)</t>
  </si>
  <si>
    <t>Pavisam kopā</t>
  </si>
  <si>
    <t>t.sk. darba aizsardzība</t>
  </si>
  <si>
    <t>Darba alga 
(euro)</t>
  </si>
  <si>
    <t>Materiāli 
(euro)</t>
  </si>
  <si>
    <t>Mehānismi 
(euro)</t>
  </si>
  <si>
    <t>APSTIPRINU</t>
  </si>
  <si>
    <t>(pasūtītāja paraksts un tā atšifrējums)</t>
  </si>
  <si>
    <t>Z.v.</t>
  </si>
  <si>
    <t>Būvniecības koptāme</t>
  </si>
  <si>
    <t>Būves adrese:</t>
  </si>
  <si>
    <t>Objekta nosaukums</t>
  </si>
  <si>
    <t>Objekta izmaksas
(euro)</t>
  </si>
  <si>
    <t>Virsizdevumi</t>
  </si>
  <si>
    <t>Peļņa</t>
  </si>
  <si>
    <t>1-1</t>
  </si>
  <si>
    <t>laika norma (c/h)</t>
  </si>
  <si>
    <t>darba
samaksas
likme
(euro /h)</t>
  </si>
  <si>
    <t>darba alga
(euro)</t>
  </si>
  <si>
    <t>materiāli
(euro)</t>
  </si>
  <si>
    <t>mehānismi
(euro)</t>
  </si>
  <si>
    <t>Kopā
(euro)</t>
  </si>
  <si>
    <t>darbietilpība
(c/h)</t>
  </si>
  <si>
    <t>summa
(euro)</t>
  </si>
  <si>
    <t>__________________________</t>
  </si>
  <si>
    <t>SUMMA kopā ar PVN</t>
  </si>
  <si>
    <t>TS-CD</t>
  </si>
  <si>
    <t xml:space="preserve">Tiešās izmaksas kopā, t. sk. darba devēja sociālais nodoklis (23.59%) : </t>
  </si>
  <si>
    <t>Kopsavilkuma aprēķins</t>
  </si>
  <si>
    <t>Lokāltāme Nr. 1-1</t>
  </si>
  <si>
    <t>Teritorijas sadaļa, ceļa darbi</t>
  </si>
  <si>
    <t>PVN, 21%</t>
  </si>
  <si>
    <t>Kopā, bez PVN</t>
  </si>
  <si>
    <t>m</t>
  </si>
  <si>
    <t>kompl.</t>
  </si>
  <si>
    <t>Tāme sastādīta 2026. gadā</t>
  </si>
  <si>
    <t>2026.gada ___. _____________</t>
  </si>
  <si>
    <t>gab</t>
  </si>
  <si>
    <t>Aku vāku regulēšana/labošana</t>
  </si>
  <si>
    <t>Izpilduzmērijumu plāna izstrāde visā objekta zonā un saskaņošana MDC</t>
  </si>
  <si>
    <t>Defktu novēršana un objekta nodošana ekspluatācijā Ziedu un Parka ielās; BIS-BL-371489-1798</t>
  </si>
  <si>
    <r>
      <t>Tāme</t>
    </r>
    <r>
      <rPr>
        <sz val="12"/>
        <rFont val="Times New Roman"/>
        <family val="1"/>
      </rPr>
      <t xml:space="preserve"> sastādīta balstoties uz 2026.gada tirgus cenām.</t>
    </r>
  </si>
  <si>
    <t>---</t>
  </si>
  <si>
    <t>Upesciems, Ropažu novads; 80600110127; 80600110152</t>
  </si>
  <si>
    <t>Plaisu aizpildīšana brauktuves asfaltbetona segumā</t>
  </si>
  <si>
    <t>Objekta nodošana ekspluatācijā un novērsto defektu garantija: 36 mēneši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</si>
</sst>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0.0%"/>
    <numFmt numFmtId="166" formatCode="&quot;Tāmes izmaksas &quot;#,##0.00&quot; euro&quot;"/>
    <numFmt numFmtId="167" formatCode="&quot;Par kopējo summu, euro &quot;#,##0.00"/>
    <numFmt numFmtId="168" formatCode="&quot;Kopējā darbietilpība, c/h &quot;#,##0.00"/>
    <numFmt numFmtId="169" formatCode="&quot;Kopējā darbietilpība, c/h &quot;###0.00"/>
    <numFmt numFmtId="170" formatCode="&quot;Par kopējo summu, euro &quot;###0.0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Helv"/>
    </font>
    <font>
      <sz val="10"/>
      <name val="Arial"/>
      <family val="2"/>
      <charset val="204"/>
    </font>
    <font>
      <sz val="8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sz val="12"/>
      <color rgb="FF41414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6" fillId="0" borderId="0" xfId="0" applyFont="1" applyAlignment="1">
      <alignment horizontal="center"/>
    </xf>
    <xf numFmtId="0" fontId="7" fillId="0" borderId="0" xfId="0" applyFont="1"/>
    <xf numFmtId="1" fontId="7" fillId="0" borderId="0" xfId="0" applyNumberFormat="1" applyFont="1"/>
    <xf numFmtId="1" fontId="10" fillId="0" borderId="0" xfId="0" applyNumberFormat="1" applyFont="1"/>
    <xf numFmtId="0" fontId="10" fillId="0" borderId="0" xfId="0" applyFont="1"/>
    <xf numFmtId="0" fontId="7" fillId="0" borderId="0" xfId="0" applyFont="1" applyAlignment="1">
      <alignment horizontal="right"/>
    </xf>
    <xf numFmtId="4" fontId="7" fillId="0" borderId="0" xfId="0" applyNumberFormat="1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left" vertical="center" wrapText="1"/>
    </xf>
    <xf numFmtId="4" fontId="7" fillId="0" borderId="8" xfId="0" applyNumberFormat="1" applyFont="1" applyBorder="1" applyAlignment="1">
      <alignment horizontal="right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4" fontId="7" fillId="0" borderId="2" xfId="0" applyNumberFormat="1" applyFont="1" applyBorder="1" applyAlignment="1">
      <alignment horizontal="right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4" fontId="7" fillId="0" borderId="9" xfId="0" applyNumberFormat="1" applyFont="1" applyBorder="1" applyAlignment="1">
      <alignment horizontal="right" vertical="center" shrinkToFit="1"/>
    </xf>
    <xf numFmtId="4" fontId="12" fillId="0" borderId="2" xfId="0" applyNumberFormat="1" applyFont="1" applyBorder="1" applyAlignment="1">
      <alignment horizontal="right" vertical="center" shrinkToFi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center" vertical="top"/>
    </xf>
    <xf numFmtId="0" fontId="11" fillId="0" borderId="1" xfId="0" applyFont="1" applyBorder="1" applyAlignment="1">
      <alignment vertical="center"/>
    </xf>
    <xf numFmtId="170" fontId="11" fillId="0" borderId="0" xfId="0" applyNumberFormat="1" applyFont="1" applyAlignment="1">
      <alignment horizontal="left" vertical="center"/>
    </xf>
    <xf numFmtId="167" fontId="11" fillId="0" borderId="0" xfId="0" applyNumberFormat="1" applyFont="1" applyAlignment="1">
      <alignment horizontal="left" vertical="center"/>
    </xf>
    <xf numFmtId="166" fontId="11" fillId="0" borderId="0" xfId="0" applyNumberFormat="1" applyFont="1" applyAlignment="1">
      <alignment vertical="center"/>
    </xf>
    <xf numFmtId="169" fontId="11" fillId="0" borderId="0" xfId="0" applyNumberFormat="1" applyFont="1" applyAlignment="1">
      <alignment horizontal="left" vertical="center"/>
    </xf>
    <xf numFmtId="168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3" borderId="2" xfId="0" applyFont="1" applyFill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right" vertical="center" shrinkToFit="1"/>
    </xf>
    <xf numFmtId="2" fontId="11" fillId="0" borderId="9" xfId="0" applyNumberFormat="1" applyFont="1" applyBorder="1" applyAlignment="1">
      <alignment horizontal="right" vertical="center" shrinkToFit="1"/>
    </xf>
    <xf numFmtId="2" fontId="13" fillId="0" borderId="2" xfId="0" applyNumberFormat="1" applyFont="1" applyBorder="1" applyAlignment="1">
      <alignment horizontal="right" vertical="center" shrinkToFit="1"/>
    </xf>
    <xf numFmtId="165" fontId="11" fillId="0" borderId="5" xfId="0" applyNumberFormat="1" applyFont="1" applyBorder="1" applyAlignment="1">
      <alignment horizontal="right" vertical="center" wrapText="1"/>
    </xf>
    <xf numFmtId="2" fontId="11" fillId="0" borderId="0" xfId="0" applyNumberFormat="1" applyFont="1"/>
    <xf numFmtId="165" fontId="14" fillId="0" borderId="5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shrinkToFit="1"/>
    </xf>
    <xf numFmtId="1" fontId="11" fillId="0" borderId="0" xfId="0" applyNumberFormat="1" applyFont="1"/>
    <xf numFmtId="2" fontId="11" fillId="0" borderId="0" xfId="0" applyNumberFormat="1" applyFont="1" applyAlignment="1">
      <alignment horizontal="left" vertical="center"/>
    </xf>
    <xf numFmtId="1" fontId="11" fillId="2" borderId="8" xfId="0" applyNumberFormat="1" applyFont="1" applyFill="1" applyBorder="1" applyAlignment="1">
      <alignment horizontal="center" vertical="center"/>
    </xf>
    <xf numFmtId="1" fontId="11" fillId="2" borderId="8" xfId="0" applyNumberFormat="1" applyFont="1" applyFill="1" applyBorder="1" applyAlignment="1">
      <alignment horizontal="center" vertical="center" wrapText="1"/>
    </xf>
    <xf numFmtId="1" fontId="11" fillId="2" borderId="8" xfId="0" applyNumberFormat="1" applyFont="1" applyFill="1" applyBorder="1" applyAlignment="1">
      <alignment horizontal="center" vertical="center" shrinkToFit="1"/>
    </xf>
    <xf numFmtId="1" fontId="11" fillId="0" borderId="2" xfId="0" applyNumberFormat="1" applyFont="1" applyBorder="1" applyAlignment="1">
      <alignment horizontal="center" vertical="center"/>
    </xf>
    <xf numFmtId="2" fontId="15" fillId="0" borderId="2" xfId="3" applyNumberFormat="1" applyFont="1" applyBorder="1" applyAlignment="1">
      <alignment horizontal="left" vertical="center" wrapText="1"/>
    </xf>
    <xf numFmtId="2" fontId="15" fillId="0" borderId="2" xfId="3" applyNumberFormat="1" applyFont="1" applyBorder="1" applyAlignment="1">
      <alignment horizontal="center" vertical="center"/>
    </xf>
    <xf numFmtId="2" fontId="15" fillId="0" borderId="2" xfId="4" applyNumberFormat="1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vertical="center" wrapText="1"/>
    </xf>
    <xf numFmtId="2" fontId="15" fillId="0" borderId="2" xfId="2" applyNumberFormat="1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left" vertical="center" wrapText="1"/>
    </xf>
    <xf numFmtId="2" fontId="11" fillId="0" borderId="2" xfId="0" applyNumberFormat="1" applyFont="1" applyBorder="1" applyAlignment="1">
      <alignment horizontal="left" vertical="center" wrapText="1"/>
    </xf>
    <xf numFmtId="2" fontId="13" fillId="0" borderId="13" xfId="0" applyNumberFormat="1" applyFont="1" applyBorder="1" applyAlignment="1">
      <alignment horizontal="center" vertical="center" shrinkToFit="1"/>
    </xf>
    <xf numFmtId="2" fontId="13" fillId="0" borderId="14" xfId="0" applyNumberFormat="1" applyFont="1" applyBorder="1" applyAlignment="1">
      <alignment horizontal="center" vertical="center" shrinkToFit="1"/>
    </xf>
    <xf numFmtId="2" fontId="13" fillId="0" borderId="15" xfId="0" applyNumberFormat="1" applyFont="1" applyBorder="1" applyAlignment="1">
      <alignment horizontal="center" vertical="center" shrinkToFit="1"/>
    </xf>
    <xf numFmtId="2" fontId="13" fillId="0" borderId="10" xfId="0" applyNumberFormat="1" applyFont="1" applyBorder="1" applyAlignment="1">
      <alignment horizontal="center" vertical="center" shrinkToFit="1"/>
    </xf>
    <xf numFmtId="0" fontId="16" fillId="0" borderId="2" xfId="0" quotePrefix="1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 vertical="top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1" fillId="0" borderId="0" xfId="0" applyFont="1" applyAlignment="1">
      <alignment horizontal="left"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2" fontId="13" fillId="0" borderId="11" xfId="0" applyNumberFormat="1" applyFont="1" applyBorder="1" applyAlignment="1">
      <alignment horizontal="right" vertical="center"/>
    </xf>
    <xf numFmtId="2" fontId="13" fillId="0" borderId="12" xfId="0" applyNumberFormat="1" applyFont="1" applyBorder="1" applyAlignment="1">
      <alignment horizontal="right" vertical="center"/>
    </xf>
    <xf numFmtId="2" fontId="13" fillId="0" borderId="1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vertical="top"/>
    </xf>
    <xf numFmtId="166" fontId="11" fillId="0" borderId="0" xfId="0" applyNumberFormat="1" applyFont="1" applyAlignment="1">
      <alignment horizontal="left" vertical="center"/>
    </xf>
    <xf numFmtId="2" fontId="10" fillId="2" borderId="2" xfId="0" applyNumberFormat="1" applyFont="1" applyFill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 wrapText="1"/>
    </xf>
  </cellXfs>
  <cellStyles count="13">
    <cellStyle name="Comma 2 2" xfId="8" xr:uid="{5EBC43A0-DF7A-4BE4-9352-358B14A81C98}"/>
    <cellStyle name="Normal" xfId="0" builtinId="0"/>
    <cellStyle name="Normal 10" xfId="4" xr:uid="{D92A3D18-C3AC-490F-85A9-565AEE3F4172}"/>
    <cellStyle name="Normal 10 10" xfId="7" xr:uid="{A91E993A-4C2E-48F3-B94F-5CC0BD5E503B}"/>
    <cellStyle name="Normal 12" xfId="5" xr:uid="{986D47CF-8ABC-4265-A3CF-1461A5923C65}"/>
    <cellStyle name="Normal 12 2 2" xfId="10" xr:uid="{D2674C02-257A-4CAE-8D93-CDFAEFF3C02A}"/>
    <cellStyle name="Normal 2" xfId="9" xr:uid="{90713E93-98EC-4FFC-8DBF-537E816A459C}"/>
    <cellStyle name="Normal 52" xfId="11" xr:uid="{FDE2225F-BCE4-4BF0-BC80-227C48356D43}"/>
    <cellStyle name="Normal 61" xfId="12" xr:uid="{E34DE4FE-460F-4D26-A18B-A3BE04957BDF}"/>
    <cellStyle name="Normal 9" xfId="3" xr:uid="{70B807FE-A5C0-4CCE-A259-EE618C451B69}"/>
    <cellStyle name="Normal_TAMES L.Paegles 21" xfId="2" xr:uid="{00000000-0005-0000-0000-000002000000}"/>
    <cellStyle name="Style 1" xfId="1" xr:uid="{00000000-0005-0000-0000-000003000000}"/>
    <cellStyle name="Обычный_33. OZOLNIEKU NOVADA DOME_OZO SKOLA_TELPU, GAITENU, KAPNU TELPU REMONTS_TAME_VADIMS_2011_02_25_melnraksts" xfId="6" xr:uid="{9ABF8BC4-2CD1-40EF-B956-20D0F7678B4F}"/>
  </cellStyles>
  <dxfs count="2"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E204"/>
  <sheetViews>
    <sheetView showGridLines="0" tabSelected="1" zoomScaleNormal="100" zoomScaleSheetLayoutView="115" workbookViewId="0">
      <selection activeCell="C20" sqref="C20"/>
    </sheetView>
  </sheetViews>
  <sheetFormatPr defaultColWidth="9.109375" defaultRowHeight="13.8"/>
  <cols>
    <col min="1" max="1" width="16" style="2" customWidth="1"/>
    <col min="2" max="2" width="47.6640625" style="2" customWidth="1"/>
    <col min="3" max="3" width="20.6640625" style="2" customWidth="1"/>
    <col min="4" max="4" width="9.109375" style="2"/>
    <col min="5" max="5" width="10" style="2" bestFit="1" customWidth="1"/>
    <col min="6" max="16384" width="9.109375" style="2"/>
  </cols>
  <sheetData>
    <row r="1" spans="1:4" ht="15.6">
      <c r="B1" s="22"/>
      <c r="C1" s="24" t="s">
        <v>23</v>
      </c>
      <c r="D1" s="22"/>
    </row>
    <row r="2" spans="1:4" ht="15.6">
      <c r="B2" s="22"/>
      <c r="C2" s="24"/>
      <c r="D2" s="22"/>
    </row>
    <row r="3" spans="1:4" ht="15.6">
      <c r="B3" s="22"/>
      <c r="C3" s="24" t="s">
        <v>41</v>
      </c>
      <c r="D3" s="22"/>
    </row>
    <row r="4" spans="1:4" ht="15.6">
      <c r="B4" s="22"/>
      <c r="C4" s="31" t="s">
        <v>24</v>
      </c>
      <c r="D4" s="22"/>
    </row>
    <row r="5" spans="1:4" ht="15.6">
      <c r="B5" s="22"/>
      <c r="C5" s="32"/>
      <c r="D5" s="22"/>
    </row>
    <row r="6" spans="1:4" ht="15.6">
      <c r="B6" s="22"/>
      <c r="C6" s="22"/>
      <c r="D6" s="22"/>
    </row>
    <row r="7" spans="1:4" ht="15.6">
      <c r="B7" s="22"/>
      <c r="C7" s="24" t="s">
        <v>25</v>
      </c>
      <c r="D7" s="22"/>
    </row>
    <row r="8" spans="1:4" ht="15.6">
      <c r="B8" s="22"/>
      <c r="C8" s="24"/>
      <c r="D8" s="22"/>
    </row>
    <row r="9" spans="1:4" ht="15.6">
      <c r="B9" s="22"/>
      <c r="C9" s="24" t="s">
        <v>53</v>
      </c>
      <c r="D9" s="22"/>
    </row>
    <row r="10" spans="1:4" ht="15.6">
      <c r="B10" s="22"/>
      <c r="C10" s="24"/>
      <c r="D10" s="22"/>
    </row>
    <row r="12" spans="1:4" ht="20.399999999999999">
      <c r="A12" s="71" t="s">
        <v>26</v>
      </c>
      <c r="B12" s="71"/>
      <c r="C12" s="71"/>
    </row>
    <row r="13" spans="1:4" ht="20.399999999999999">
      <c r="B13" s="1"/>
    </row>
    <row r="14" spans="1:4">
      <c r="A14" s="5"/>
      <c r="B14" s="5"/>
      <c r="C14" s="5"/>
    </row>
    <row r="15" spans="1:4">
      <c r="A15" s="5"/>
      <c r="B15" s="5"/>
      <c r="C15" s="5"/>
    </row>
    <row r="17" spans="1:5" ht="28.2" customHeight="1">
      <c r="A17" s="8" t="s">
        <v>1</v>
      </c>
      <c r="B17" s="95" t="str">
        <f>KOPS1!C12</f>
        <v>Defktu novēršana un objekta nodošana ekspluatācijā Ziedu un Parka ielās; BIS-BL-371489-1798</v>
      </c>
      <c r="C17" s="95"/>
    </row>
    <row r="18" spans="1:5">
      <c r="A18" s="2" t="s">
        <v>27</v>
      </c>
      <c r="B18" s="96" t="str">
        <f>KOPS1!C14</f>
        <v>Upesciems, Ropažu novads; 80600110127; 80600110152</v>
      </c>
      <c r="C18" s="96"/>
    </row>
    <row r="19" spans="1:5">
      <c r="A19" s="2" t="s">
        <v>4</v>
      </c>
      <c r="B19" s="96">
        <f>KOPS1!C15</f>
        <v>1</v>
      </c>
      <c r="C19" s="96"/>
    </row>
    <row r="22" spans="1:5">
      <c r="C22" s="9"/>
    </row>
    <row r="23" spans="1:5">
      <c r="B23" s="6"/>
      <c r="C23" s="6" t="str">
        <f>KOPS1!F21</f>
        <v>Tāme sastādīta 2026. gadā</v>
      </c>
    </row>
    <row r="24" spans="1:5" ht="27.6">
      <c r="A24" s="10" t="s">
        <v>5</v>
      </c>
      <c r="B24" s="10" t="s">
        <v>28</v>
      </c>
      <c r="C24" s="11" t="s">
        <v>29</v>
      </c>
    </row>
    <row r="25" spans="1:5" ht="14.4" thickBot="1">
      <c r="A25" s="12"/>
      <c r="B25" s="13"/>
      <c r="C25" s="14"/>
    </row>
    <row r="26" spans="1:5" ht="54.9" customHeight="1" thickTop="1">
      <c r="A26" s="15">
        <f t="shared" ref="A26" si="0">A25+1</f>
        <v>1</v>
      </c>
      <c r="B26" s="16" t="str">
        <f>KOPS1!C13</f>
        <v>Defktu novēršana un objekta nodošana ekspluatācijā Ziedu un Parka ielās; BIS-BL-371489-1798</v>
      </c>
      <c r="C26" s="17">
        <f>KOPS1!E31</f>
        <v>0</v>
      </c>
    </row>
    <row r="27" spans="1:5" ht="14.4" hidden="1" thickTop="1">
      <c r="A27" s="18"/>
      <c r="B27" s="19"/>
      <c r="C27" s="20"/>
    </row>
    <row r="28" spans="1:5">
      <c r="A28" s="93" t="s">
        <v>49</v>
      </c>
      <c r="B28" s="94"/>
      <c r="C28" s="21">
        <f>SUM(C26:C27)</f>
        <v>0</v>
      </c>
    </row>
    <row r="29" spans="1:5">
      <c r="E29" s="7"/>
    </row>
    <row r="30" spans="1:5">
      <c r="A30" s="91" t="s">
        <v>48</v>
      </c>
      <c r="B30" s="92"/>
      <c r="C30" s="17">
        <f>ROUND(C28*21%,2)</f>
        <v>0</v>
      </c>
    </row>
    <row r="31" spans="1:5">
      <c r="A31" s="91" t="s">
        <v>42</v>
      </c>
      <c r="B31" s="92"/>
      <c r="C31" s="17">
        <f>C28+C30</f>
        <v>0</v>
      </c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  <row r="101" spans="1:3">
      <c r="A101" s="5"/>
      <c r="B101" s="5"/>
      <c r="C101" s="5"/>
    </row>
    <row r="102" spans="1:3">
      <c r="A102" s="5"/>
      <c r="B102" s="5"/>
      <c r="C102" s="5"/>
    </row>
    <row r="103" spans="1:3">
      <c r="A103" s="5"/>
      <c r="B103" s="5"/>
      <c r="C103" s="5"/>
    </row>
    <row r="104" spans="1:3">
      <c r="A104" s="5"/>
      <c r="B104" s="5"/>
      <c r="C104" s="5"/>
    </row>
    <row r="105" spans="1:3">
      <c r="A105" s="5"/>
      <c r="B105" s="5"/>
      <c r="C105" s="5"/>
    </row>
    <row r="106" spans="1:3">
      <c r="A106" s="5"/>
      <c r="B106" s="5"/>
      <c r="C106" s="5"/>
    </row>
    <row r="107" spans="1:3">
      <c r="A107" s="5"/>
      <c r="B107" s="5"/>
      <c r="C107" s="5"/>
    </row>
    <row r="108" spans="1:3">
      <c r="A108" s="5"/>
      <c r="B108" s="5"/>
      <c r="C108" s="5"/>
    </row>
    <row r="109" spans="1:3">
      <c r="A109" s="5"/>
      <c r="B109" s="5"/>
      <c r="C109" s="5"/>
    </row>
    <row r="110" spans="1:3">
      <c r="A110" s="5"/>
      <c r="B110" s="5"/>
      <c r="C110" s="5"/>
    </row>
    <row r="111" spans="1:3">
      <c r="A111" s="5"/>
      <c r="B111" s="5"/>
      <c r="C111" s="5"/>
    </row>
    <row r="112" spans="1:3">
      <c r="A112" s="5"/>
      <c r="B112" s="5"/>
      <c r="C112" s="5"/>
    </row>
    <row r="113" spans="1:3">
      <c r="A113" s="5"/>
      <c r="B113" s="5"/>
      <c r="C113" s="5"/>
    </row>
    <row r="114" spans="1:3">
      <c r="A114" s="5"/>
      <c r="B114" s="5"/>
      <c r="C114" s="5"/>
    </row>
    <row r="115" spans="1:3">
      <c r="A115" s="5"/>
      <c r="B115" s="5"/>
      <c r="C115" s="5"/>
    </row>
    <row r="116" spans="1:3">
      <c r="A116" s="5"/>
      <c r="B116" s="5"/>
      <c r="C116" s="5"/>
    </row>
    <row r="117" spans="1:3">
      <c r="A117" s="5"/>
      <c r="B117" s="5"/>
      <c r="C117" s="5"/>
    </row>
    <row r="118" spans="1:3">
      <c r="A118" s="5"/>
      <c r="B118" s="5"/>
      <c r="C118" s="5"/>
    </row>
    <row r="119" spans="1:3">
      <c r="A119" s="5"/>
      <c r="B119" s="5"/>
      <c r="C119" s="5"/>
    </row>
    <row r="120" spans="1:3">
      <c r="A120" s="5"/>
      <c r="B120" s="5"/>
      <c r="C120" s="5"/>
    </row>
    <row r="121" spans="1:3">
      <c r="A121" s="5"/>
      <c r="B121" s="5"/>
      <c r="C121" s="5"/>
    </row>
    <row r="122" spans="1:3">
      <c r="A122" s="5"/>
      <c r="B122" s="5"/>
      <c r="C122" s="5"/>
    </row>
    <row r="123" spans="1:3">
      <c r="A123" s="5"/>
      <c r="B123" s="5"/>
      <c r="C123" s="5"/>
    </row>
    <row r="124" spans="1:3">
      <c r="A124" s="5"/>
      <c r="B124" s="5"/>
      <c r="C124" s="5"/>
    </row>
    <row r="125" spans="1:3">
      <c r="A125" s="5"/>
      <c r="B125" s="5"/>
      <c r="C125" s="5"/>
    </row>
    <row r="126" spans="1:3">
      <c r="A126" s="5"/>
      <c r="B126" s="5"/>
      <c r="C126" s="5"/>
    </row>
    <row r="127" spans="1:3">
      <c r="A127" s="5"/>
      <c r="B127" s="5"/>
      <c r="C127" s="5"/>
    </row>
    <row r="128" spans="1:3">
      <c r="A128" s="5"/>
      <c r="B128" s="5"/>
      <c r="C128" s="5"/>
    </row>
    <row r="129" spans="1:3">
      <c r="A129" s="5"/>
      <c r="B129" s="5"/>
      <c r="C129" s="5"/>
    </row>
    <row r="130" spans="1:3">
      <c r="A130" s="5"/>
      <c r="B130" s="5"/>
      <c r="C130" s="5"/>
    </row>
    <row r="131" spans="1:3">
      <c r="A131" s="5"/>
      <c r="B131" s="5"/>
      <c r="C131" s="5"/>
    </row>
    <row r="132" spans="1:3">
      <c r="A132" s="5"/>
      <c r="B132" s="5"/>
      <c r="C132" s="5"/>
    </row>
    <row r="133" spans="1:3">
      <c r="A133" s="5"/>
      <c r="B133" s="5"/>
      <c r="C133" s="5"/>
    </row>
    <row r="134" spans="1:3">
      <c r="A134" s="5"/>
      <c r="B134" s="5"/>
      <c r="C134" s="5"/>
    </row>
    <row r="135" spans="1:3">
      <c r="A135" s="5"/>
      <c r="B135" s="5"/>
      <c r="C135" s="5"/>
    </row>
    <row r="136" spans="1:3">
      <c r="A136" s="5"/>
      <c r="B136" s="5"/>
      <c r="C136" s="5"/>
    </row>
    <row r="137" spans="1:3">
      <c r="A137" s="5"/>
      <c r="B137" s="5"/>
      <c r="C137" s="5"/>
    </row>
    <row r="138" spans="1:3">
      <c r="A138" s="5"/>
      <c r="B138" s="5"/>
      <c r="C138" s="5"/>
    </row>
    <row r="139" spans="1:3">
      <c r="A139" s="5"/>
      <c r="B139" s="5"/>
      <c r="C139" s="5"/>
    </row>
    <row r="140" spans="1:3">
      <c r="A140" s="5"/>
      <c r="B140" s="5"/>
      <c r="C140" s="5"/>
    </row>
    <row r="141" spans="1:3">
      <c r="A141" s="5"/>
      <c r="B141" s="5"/>
      <c r="C141" s="5"/>
    </row>
    <row r="142" spans="1:3">
      <c r="A142" s="5"/>
      <c r="B142" s="5"/>
      <c r="C142" s="5"/>
    </row>
    <row r="143" spans="1:3">
      <c r="A143" s="5"/>
      <c r="B143" s="5"/>
      <c r="C143" s="5"/>
    </row>
    <row r="144" spans="1:3">
      <c r="A144" s="5"/>
      <c r="B144" s="5"/>
      <c r="C144" s="5"/>
    </row>
    <row r="145" spans="1:3">
      <c r="A145" s="5"/>
      <c r="B145" s="5"/>
      <c r="C145" s="5"/>
    </row>
    <row r="146" spans="1:3">
      <c r="A146" s="5"/>
      <c r="B146" s="5"/>
      <c r="C146" s="5"/>
    </row>
    <row r="147" spans="1:3">
      <c r="A147" s="5"/>
      <c r="B147" s="5"/>
      <c r="C147" s="5"/>
    </row>
    <row r="148" spans="1:3">
      <c r="A148" s="5"/>
      <c r="B148" s="5"/>
      <c r="C148" s="5"/>
    </row>
    <row r="149" spans="1:3">
      <c r="A149" s="5"/>
      <c r="B149" s="5"/>
      <c r="C149" s="5"/>
    </row>
    <row r="150" spans="1:3">
      <c r="A150" s="5"/>
      <c r="B150" s="5"/>
      <c r="C150" s="5"/>
    </row>
    <row r="151" spans="1:3">
      <c r="A151" s="5"/>
      <c r="B151" s="5"/>
      <c r="C151" s="5"/>
    </row>
    <row r="152" spans="1:3">
      <c r="A152" s="5"/>
      <c r="B152" s="5"/>
      <c r="C152" s="5"/>
    </row>
    <row r="153" spans="1:3">
      <c r="A153" s="5"/>
      <c r="B153" s="5"/>
      <c r="C153" s="5"/>
    </row>
    <row r="154" spans="1:3">
      <c r="A154" s="5"/>
      <c r="B154" s="5"/>
      <c r="C154" s="5"/>
    </row>
    <row r="155" spans="1:3">
      <c r="A155" s="5"/>
      <c r="B155" s="5"/>
      <c r="C155" s="5"/>
    </row>
    <row r="156" spans="1:3">
      <c r="A156" s="5"/>
      <c r="B156" s="5"/>
      <c r="C156" s="5"/>
    </row>
    <row r="157" spans="1:3">
      <c r="A157" s="5"/>
      <c r="B157" s="5"/>
      <c r="C157" s="5"/>
    </row>
    <row r="158" spans="1:3">
      <c r="A158" s="5"/>
      <c r="B158" s="5"/>
      <c r="C158" s="5"/>
    </row>
    <row r="159" spans="1:3">
      <c r="A159" s="5"/>
      <c r="B159" s="5"/>
      <c r="C159" s="5"/>
    </row>
    <row r="160" spans="1:3">
      <c r="A160" s="5"/>
      <c r="B160" s="5"/>
      <c r="C160" s="5"/>
    </row>
    <row r="161" spans="1:3">
      <c r="A161" s="5"/>
      <c r="B161" s="5"/>
      <c r="C161" s="5"/>
    </row>
    <row r="162" spans="1:3">
      <c r="A162" s="5"/>
      <c r="B162" s="5"/>
      <c r="C162" s="5"/>
    </row>
    <row r="163" spans="1:3">
      <c r="A163" s="5"/>
      <c r="B163" s="5"/>
      <c r="C163" s="5"/>
    </row>
    <row r="164" spans="1:3">
      <c r="A164" s="5"/>
      <c r="B164" s="5"/>
      <c r="C164" s="5"/>
    </row>
    <row r="165" spans="1:3">
      <c r="A165" s="5"/>
      <c r="B165" s="5"/>
      <c r="C165" s="5"/>
    </row>
    <row r="166" spans="1:3">
      <c r="A166" s="5"/>
      <c r="B166" s="5"/>
      <c r="C166" s="5"/>
    </row>
    <row r="167" spans="1:3">
      <c r="A167" s="5"/>
      <c r="B167" s="5"/>
      <c r="C167" s="5"/>
    </row>
    <row r="168" spans="1:3">
      <c r="A168" s="5"/>
      <c r="B168" s="5"/>
      <c r="C168" s="5"/>
    </row>
    <row r="169" spans="1:3">
      <c r="A169" s="5"/>
      <c r="B169" s="5"/>
      <c r="C169" s="5"/>
    </row>
    <row r="170" spans="1:3">
      <c r="A170" s="5"/>
      <c r="B170" s="5"/>
      <c r="C170" s="5"/>
    </row>
    <row r="171" spans="1:3">
      <c r="A171" s="5"/>
      <c r="B171" s="5"/>
      <c r="C171" s="5"/>
    </row>
    <row r="172" spans="1:3">
      <c r="A172" s="5"/>
      <c r="B172" s="5"/>
      <c r="C172" s="5"/>
    </row>
    <row r="173" spans="1:3">
      <c r="A173" s="5"/>
      <c r="B173" s="5"/>
      <c r="C173" s="5"/>
    </row>
    <row r="174" spans="1:3">
      <c r="A174" s="5"/>
      <c r="B174" s="5"/>
      <c r="C174" s="5"/>
    </row>
    <row r="175" spans="1:3">
      <c r="A175" s="5"/>
      <c r="B175" s="5"/>
      <c r="C175" s="5"/>
    </row>
    <row r="176" spans="1:3">
      <c r="A176" s="5"/>
      <c r="B176" s="5"/>
      <c r="C176" s="5"/>
    </row>
    <row r="177" spans="1:3">
      <c r="A177" s="5"/>
      <c r="B177" s="5"/>
      <c r="C177" s="5"/>
    </row>
    <row r="178" spans="1:3">
      <c r="A178" s="5"/>
      <c r="B178" s="5"/>
      <c r="C178" s="5"/>
    </row>
    <row r="179" spans="1:3">
      <c r="A179" s="5"/>
      <c r="B179" s="5"/>
      <c r="C179" s="5"/>
    </row>
    <row r="180" spans="1:3">
      <c r="A180" s="5"/>
      <c r="B180" s="5"/>
      <c r="C180" s="5"/>
    </row>
    <row r="181" spans="1:3">
      <c r="A181" s="5"/>
      <c r="B181" s="5"/>
      <c r="C181" s="5"/>
    </row>
    <row r="182" spans="1:3">
      <c r="A182" s="5"/>
      <c r="B182" s="5"/>
      <c r="C182" s="5"/>
    </row>
    <row r="183" spans="1:3">
      <c r="A183" s="5"/>
      <c r="B183" s="5"/>
      <c r="C183" s="5"/>
    </row>
    <row r="184" spans="1:3">
      <c r="A184" s="5"/>
      <c r="B184" s="5"/>
      <c r="C184" s="5"/>
    </row>
    <row r="185" spans="1:3">
      <c r="A185" s="5"/>
      <c r="B185" s="5"/>
      <c r="C185" s="5"/>
    </row>
    <row r="186" spans="1:3">
      <c r="A186" s="5"/>
      <c r="B186" s="5"/>
      <c r="C186" s="5"/>
    </row>
    <row r="187" spans="1:3">
      <c r="A187" s="5"/>
      <c r="B187" s="5"/>
      <c r="C187" s="5"/>
    </row>
    <row r="188" spans="1:3">
      <c r="A188" s="5"/>
      <c r="B188" s="5"/>
      <c r="C188" s="5"/>
    </row>
    <row r="189" spans="1:3">
      <c r="A189" s="5"/>
      <c r="B189" s="5"/>
      <c r="C189" s="5"/>
    </row>
    <row r="190" spans="1:3">
      <c r="A190" s="5"/>
      <c r="B190" s="5"/>
      <c r="C190" s="5"/>
    </row>
    <row r="191" spans="1:3">
      <c r="A191" s="5"/>
      <c r="B191" s="5"/>
      <c r="C191" s="5"/>
    </row>
    <row r="192" spans="1:3">
      <c r="A192" s="5"/>
      <c r="B192" s="5"/>
      <c r="C192" s="5"/>
    </row>
    <row r="193" spans="1:3">
      <c r="A193" s="5"/>
      <c r="B193" s="5"/>
      <c r="C193" s="5"/>
    </row>
    <row r="194" spans="1:3">
      <c r="A194" s="5"/>
      <c r="B194" s="5"/>
      <c r="C194" s="5"/>
    </row>
    <row r="195" spans="1:3">
      <c r="A195" s="5"/>
      <c r="B195" s="5"/>
      <c r="C195" s="5"/>
    </row>
    <row r="196" spans="1:3">
      <c r="A196" s="5"/>
      <c r="B196" s="5"/>
      <c r="C196" s="5"/>
    </row>
    <row r="197" spans="1:3">
      <c r="A197" s="5"/>
      <c r="B197" s="5"/>
      <c r="C197" s="5"/>
    </row>
    <row r="198" spans="1:3">
      <c r="A198" s="5"/>
      <c r="B198" s="5"/>
      <c r="C198" s="5"/>
    </row>
    <row r="199" spans="1:3">
      <c r="A199" s="5"/>
      <c r="B199" s="5"/>
      <c r="C199" s="5"/>
    </row>
    <row r="200" spans="1:3">
      <c r="A200" s="5"/>
      <c r="B200" s="5"/>
      <c r="C200" s="5"/>
    </row>
    <row r="201" spans="1:3">
      <c r="A201" s="5"/>
      <c r="B201" s="5"/>
      <c r="C201" s="5"/>
    </row>
    <row r="202" spans="1:3">
      <c r="A202" s="5"/>
      <c r="B202" s="5"/>
      <c r="C202" s="5"/>
    </row>
    <row r="203" spans="1:3">
      <c r="A203" s="5"/>
      <c r="B203" s="5"/>
      <c r="C203" s="5"/>
    </row>
    <row r="204" spans="1:3">
      <c r="A204" s="5"/>
      <c r="B204" s="5"/>
      <c r="C204" s="5"/>
    </row>
  </sheetData>
  <mergeCells count="7">
    <mergeCell ref="A31:B31"/>
    <mergeCell ref="A28:B28"/>
    <mergeCell ref="A30:B30"/>
    <mergeCell ref="A12:C12"/>
    <mergeCell ref="B17:C17"/>
    <mergeCell ref="B18:C18"/>
    <mergeCell ref="B19:C19"/>
  </mergeCells>
  <pageMargins left="1.1811023622047245" right="0.59055118110236227" top="0.78740157480314965" bottom="0.78740157480314965" header="0.31496062992125984" footer="0.39370078740157483"/>
  <pageSetup paperSize="9" scale="89" fitToHeight="0" orientation="portrait" blackAndWhite="1" r:id="rId1"/>
  <headerFooter>
    <oddFooter>&amp;R&amp;"Times New Roman,Regular"&amp;10&amp;P. lpp. no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4:P228"/>
  <sheetViews>
    <sheetView showGridLines="0" zoomScaleNormal="100" zoomScaleSheetLayoutView="100" workbookViewId="0">
      <selection activeCell="I30" sqref="I30"/>
    </sheetView>
  </sheetViews>
  <sheetFormatPr defaultColWidth="9.109375" defaultRowHeight="13.8"/>
  <cols>
    <col min="1" max="1" width="11.6640625" style="2" customWidth="1"/>
    <col min="2" max="2" width="6.6640625" style="2" customWidth="1"/>
    <col min="3" max="3" width="44.6640625" style="2" customWidth="1"/>
    <col min="4" max="4" width="7.6640625" style="2" customWidth="1"/>
    <col min="5" max="5" width="11.6640625" style="2" customWidth="1"/>
    <col min="6" max="8" width="10.6640625" style="2" customWidth="1"/>
    <col min="9" max="9" width="11.44140625" style="2" customWidth="1"/>
    <col min="10" max="16" width="0" style="2" hidden="1" customWidth="1"/>
    <col min="17" max="16384" width="9.109375" style="2"/>
  </cols>
  <sheetData>
    <row r="4" spans="1:16" ht="20.399999999999999">
      <c r="A4" s="71" t="s">
        <v>45</v>
      </c>
      <c r="B4" s="71"/>
      <c r="C4" s="71"/>
      <c r="D4" s="71"/>
      <c r="E4" s="71"/>
      <c r="F4" s="71"/>
      <c r="G4" s="71"/>
      <c r="H4" s="71"/>
      <c r="I4" s="71"/>
    </row>
    <row r="5" spans="1:16" ht="15.6">
      <c r="A5" s="22"/>
      <c r="B5" s="22"/>
      <c r="C5" s="88"/>
      <c r="D5" s="88"/>
      <c r="E5" s="88"/>
      <c r="F5" s="88"/>
      <c r="G5" s="88"/>
      <c r="H5" s="22"/>
      <c r="I5" s="22"/>
      <c r="J5" s="22"/>
      <c r="K5" s="22"/>
      <c r="L5" s="22"/>
      <c r="M5" s="22"/>
      <c r="N5" s="22"/>
      <c r="O5" s="22"/>
      <c r="P5" s="22"/>
    </row>
    <row r="6" spans="1:16" ht="15.6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5.6">
      <c r="A7" s="72" t="str">
        <f>C12</f>
        <v>Defktu novēršana un objekta nodošana ekspluatācijā Ziedu un Parka ielās; BIS-BL-371489-1798</v>
      </c>
      <c r="B7" s="72"/>
      <c r="C7" s="72"/>
      <c r="D7" s="72"/>
      <c r="E7" s="72"/>
      <c r="F7" s="72"/>
      <c r="G7" s="72"/>
      <c r="H7" s="72"/>
      <c r="I7" s="72"/>
      <c r="J7" s="22"/>
      <c r="K7" s="22"/>
      <c r="L7" s="22"/>
      <c r="M7" s="22"/>
      <c r="N7" s="22"/>
      <c r="O7" s="22"/>
      <c r="P7" s="22"/>
    </row>
    <row r="8" spans="1:16" ht="15.6">
      <c r="A8" s="73" t="s">
        <v>0</v>
      </c>
      <c r="B8" s="73"/>
      <c r="C8" s="73"/>
      <c r="D8" s="73"/>
      <c r="E8" s="73"/>
      <c r="F8" s="73"/>
      <c r="G8" s="73"/>
      <c r="H8" s="73"/>
      <c r="I8" s="73"/>
      <c r="J8" s="22"/>
      <c r="K8" s="22"/>
      <c r="L8" s="22"/>
      <c r="M8" s="22"/>
      <c r="N8" s="22"/>
      <c r="O8" s="22"/>
      <c r="P8" s="22"/>
    </row>
    <row r="9" spans="1:16" ht="15.6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6" ht="15.6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ht="15.6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1:16" ht="15.6">
      <c r="A12" s="22" t="s">
        <v>1</v>
      </c>
      <c r="B12" s="22"/>
      <c r="C12" s="89" t="s">
        <v>57</v>
      </c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</row>
    <row r="13" spans="1:16" ht="15.6">
      <c r="A13" s="23" t="s">
        <v>2</v>
      </c>
      <c r="B13" s="22"/>
      <c r="C13" s="87" t="str">
        <f>C12</f>
        <v>Defktu novēršana un objekta nodošana ekspluatācijā Ziedu un Parka ielās; BIS-BL-371489-1798</v>
      </c>
      <c r="D13" s="87"/>
      <c r="E13" s="87"/>
      <c r="F13" s="87"/>
      <c r="G13" s="87"/>
      <c r="H13" s="87"/>
      <c r="I13" s="87"/>
      <c r="J13" s="33"/>
      <c r="K13" s="33"/>
      <c r="L13" s="33"/>
      <c r="M13" s="33"/>
      <c r="N13" s="33"/>
      <c r="O13" s="33"/>
      <c r="P13" s="33"/>
    </row>
    <row r="14" spans="1:16" ht="15.6">
      <c r="A14" s="22" t="s">
        <v>3</v>
      </c>
      <c r="B14" s="22"/>
      <c r="C14" s="67" t="s">
        <v>60</v>
      </c>
      <c r="D14" s="67"/>
      <c r="E14" s="67"/>
      <c r="F14" s="67"/>
      <c r="G14" s="67"/>
      <c r="H14" s="67"/>
      <c r="I14" s="67"/>
      <c r="J14" s="22"/>
      <c r="K14" s="22"/>
      <c r="L14" s="22"/>
      <c r="M14" s="22"/>
      <c r="N14" s="22"/>
      <c r="O14" s="22"/>
      <c r="P14" s="22"/>
    </row>
    <row r="15" spans="1:16" ht="15.6">
      <c r="A15" s="22" t="s">
        <v>4</v>
      </c>
      <c r="B15" s="22"/>
      <c r="C15" s="67">
        <v>1</v>
      </c>
      <c r="D15" s="67"/>
      <c r="E15" s="67"/>
      <c r="F15" s="67"/>
      <c r="G15" s="67"/>
      <c r="H15" s="67"/>
      <c r="I15" s="67"/>
      <c r="J15" s="22"/>
      <c r="K15" s="22"/>
      <c r="L15" s="22"/>
      <c r="M15" s="22"/>
      <c r="N15" s="22"/>
      <c r="O15" s="22"/>
      <c r="P15" s="22"/>
    </row>
    <row r="16" spans="1:16" ht="15.6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6" ht="15.6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ht="15.6">
      <c r="A18" s="22"/>
      <c r="B18" s="22"/>
      <c r="C18" s="34">
        <f>E31</f>
        <v>0</v>
      </c>
      <c r="D18" s="35"/>
      <c r="E18" s="36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6" ht="15.6">
      <c r="A19" s="22"/>
      <c r="B19" s="22"/>
      <c r="C19" s="35"/>
      <c r="D19" s="35"/>
      <c r="E19" s="36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15.6">
      <c r="A20" s="22"/>
      <c r="B20" s="22"/>
      <c r="C20" s="37">
        <f>I27</f>
        <v>0</v>
      </c>
      <c r="D20" s="38"/>
      <c r="E20" s="36"/>
      <c r="F20" s="22"/>
      <c r="G20" s="22"/>
      <c r="H20" s="39"/>
      <c r="I20" s="39"/>
      <c r="J20" s="22"/>
      <c r="K20" s="22"/>
      <c r="L20" s="22"/>
      <c r="M20" s="22"/>
      <c r="N20" s="22"/>
      <c r="O20" s="22"/>
      <c r="P20" s="22"/>
    </row>
    <row r="21" spans="1:16" ht="15.6">
      <c r="A21" s="22"/>
      <c r="B21" s="22"/>
      <c r="C21" s="22"/>
      <c r="D21" s="22"/>
      <c r="E21" s="39"/>
      <c r="F21" s="80" t="s">
        <v>52</v>
      </c>
      <c r="G21" s="80"/>
      <c r="H21" s="80"/>
      <c r="I21" s="80"/>
      <c r="J21" s="22"/>
      <c r="K21" s="22"/>
      <c r="L21" s="22"/>
      <c r="M21" s="22"/>
      <c r="N21" s="22"/>
      <c r="O21" s="22"/>
      <c r="P21" s="22"/>
    </row>
    <row r="22" spans="1:16" ht="15.6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5" customHeight="1">
      <c r="A23" s="68" t="s">
        <v>5</v>
      </c>
      <c r="B23" s="68" t="s">
        <v>13</v>
      </c>
      <c r="C23" s="68" t="s">
        <v>14</v>
      </c>
      <c r="D23" s="69"/>
      <c r="E23" s="69" t="s">
        <v>15</v>
      </c>
      <c r="F23" s="81" t="s">
        <v>16</v>
      </c>
      <c r="G23" s="82"/>
      <c r="H23" s="83"/>
      <c r="I23" s="69" t="s">
        <v>17</v>
      </c>
      <c r="J23" s="22"/>
      <c r="K23" s="22"/>
      <c r="L23" s="22"/>
      <c r="M23" s="22"/>
      <c r="N23" s="22"/>
      <c r="O23" s="22"/>
      <c r="P23" s="22"/>
    </row>
    <row r="24" spans="1:16" ht="31.2">
      <c r="A24" s="68"/>
      <c r="B24" s="68"/>
      <c r="C24" s="68"/>
      <c r="D24" s="70"/>
      <c r="E24" s="70"/>
      <c r="F24" s="40" t="s">
        <v>20</v>
      </c>
      <c r="G24" s="40" t="s">
        <v>21</v>
      </c>
      <c r="H24" s="40" t="s">
        <v>22</v>
      </c>
      <c r="I24" s="70"/>
      <c r="J24" s="22"/>
      <c r="K24" s="22"/>
      <c r="L24" s="22"/>
      <c r="M24" s="22"/>
      <c r="N24" s="22"/>
      <c r="O24" s="22"/>
      <c r="P24" s="22"/>
    </row>
    <row r="25" spans="1:16" ht="42.75" customHeight="1">
      <c r="A25" s="26">
        <v>1</v>
      </c>
      <c r="B25" s="41" t="s">
        <v>32</v>
      </c>
      <c r="C25" s="27" t="str">
        <f>CD!A4</f>
        <v>Teritorijas sadaļa, ceļa darbi</v>
      </c>
      <c r="D25" s="25" t="s">
        <v>43</v>
      </c>
      <c r="E25" s="42">
        <f>CD!P25</f>
        <v>0</v>
      </c>
      <c r="F25" s="42">
        <f>CD!M25</f>
        <v>0</v>
      </c>
      <c r="G25" s="42">
        <f>CD!N25</f>
        <v>0</v>
      </c>
      <c r="H25" s="42">
        <f>CD!O25</f>
        <v>0</v>
      </c>
      <c r="I25" s="42">
        <f>CD!L25</f>
        <v>0</v>
      </c>
      <c r="J25" s="22"/>
      <c r="K25" s="22"/>
      <c r="L25" s="22"/>
      <c r="M25" s="22"/>
      <c r="N25" s="22"/>
      <c r="O25" s="22"/>
      <c r="P25" s="22"/>
    </row>
    <row r="26" spans="1:16" ht="16.2" hidden="1" thickTop="1">
      <c r="A26" s="28"/>
      <c r="B26" s="28"/>
      <c r="C26" s="29"/>
      <c r="D26" s="29"/>
      <c r="E26" s="43"/>
      <c r="F26" s="43"/>
      <c r="G26" s="43"/>
      <c r="H26" s="43"/>
      <c r="I26" s="43"/>
      <c r="J26" s="22"/>
      <c r="K26" s="22"/>
      <c r="L26" s="22"/>
      <c r="M26" s="22"/>
      <c r="N26" s="22"/>
      <c r="O26" s="22"/>
      <c r="P26" s="22"/>
    </row>
    <row r="27" spans="1:16" ht="15.6">
      <c r="A27" s="77" t="s">
        <v>11</v>
      </c>
      <c r="B27" s="78"/>
      <c r="C27" s="79"/>
      <c r="D27" s="30"/>
      <c r="E27" s="44">
        <f>SUM(E25:E25)</f>
        <v>0</v>
      </c>
      <c r="F27" s="44">
        <f>SUM(F25:F26)</f>
        <v>0</v>
      </c>
      <c r="G27" s="44">
        <f>SUM(G25:G26)</f>
        <v>0</v>
      </c>
      <c r="H27" s="44">
        <f>SUM(H25:H26)</f>
        <v>0</v>
      </c>
      <c r="I27" s="44">
        <f>SUM(I25:I26)</f>
        <v>0</v>
      </c>
      <c r="J27" s="22"/>
      <c r="K27" s="22"/>
      <c r="L27" s="22"/>
      <c r="M27" s="22"/>
      <c r="N27" s="22"/>
      <c r="O27" s="22"/>
      <c r="P27" s="22"/>
    </row>
    <row r="28" spans="1:16" ht="15.6">
      <c r="A28" s="74" t="s">
        <v>30</v>
      </c>
      <c r="B28" s="75"/>
      <c r="C28" s="76"/>
      <c r="D28" s="45"/>
      <c r="E28" s="42">
        <f>ROUND(E27*D28,2)</f>
        <v>0</v>
      </c>
      <c r="F28" s="46"/>
      <c r="G28" s="46"/>
      <c r="H28" s="46"/>
      <c r="I28" s="46"/>
      <c r="J28" s="22"/>
      <c r="K28" s="22"/>
      <c r="L28" s="22"/>
      <c r="M28" s="22"/>
      <c r="N28" s="22"/>
      <c r="O28" s="22"/>
      <c r="P28" s="22"/>
    </row>
    <row r="29" spans="1:16" ht="15.6">
      <c r="A29" s="84" t="s">
        <v>19</v>
      </c>
      <c r="B29" s="85"/>
      <c r="C29" s="86"/>
      <c r="D29" s="47"/>
      <c r="E29" s="48">
        <f>ROUND(E28*D29,2)</f>
        <v>0</v>
      </c>
      <c r="F29" s="46"/>
      <c r="G29" s="46"/>
      <c r="H29" s="46"/>
      <c r="I29" s="46"/>
      <c r="J29" s="22"/>
      <c r="K29" s="22"/>
      <c r="L29" s="22"/>
      <c r="M29" s="22"/>
      <c r="N29" s="22"/>
      <c r="O29" s="22"/>
      <c r="P29" s="22"/>
    </row>
    <row r="30" spans="1:16" ht="15.6">
      <c r="A30" s="74" t="s">
        <v>31</v>
      </c>
      <c r="B30" s="75"/>
      <c r="C30" s="76"/>
      <c r="D30" s="45"/>
      <c r="E30" s="42">
        <f>ROUND(E27*D30,2)</f>
        <v>0</v>
      </c>
      <c r="F30" s="46"/>
      <c r="G30" s="46"/>
      <c r="H30" s="46"/>
      <c r="I30" s="46"/>
      <c r="J30" s="22"/>
      <c r="K30" s="22"/>
      <c r="L30" s="22"/>
      <c r="M30" s="22"/>
      <c r="N30" s="22"/>
      <c r="O30" s="22"/>
      <c r="P30" s="22"/>
    </row>
    <row r="31" spans="1:16" ht="15.6">
      <c r="A31" s="77" t="s">
        <v>18</v>
      </c>
      <c r="B31" s="78"/>
      <c r="C31" s="79"/>
      <c r="D31" s="30"/>
      <c r="E31" s="44">
        <f>E27+E28+E30</f>
        <v>0</v>
      </c>
      <c r="F31" s="46"/>
      <c r="G31" s="46"/>
      <c r="H31" s="46"/>
      <c r="I31" s="46"/>
      <c r="J31" s="22"/>
      <c r="K31" s="22"/>
      <c r="L31" s="22"/>
      <c r="M31" s="22"/>
      <c r="N31" s="22"/>
      <c r="O31" s="22"/>
      <c r="P31" s="22"/>
    </row>
    <row r="32" spans="1:16" ht="15.75" customHeight="1">
      <c r="A32" s="22"/>
      <c r="B32" s="22"/>
      <c r="C32" s="22"/>
      <c r="D32" s="22"/>
      <c r="E32" s="46"/>
      <c r="F32" s="46"/>
      <c r="G32" s="46"/>
      <c r="H32" s="46"/>
      <c r="I32" s="46"/>
      <c r="J32" s="22"/>
      <c r="K32" s="22"/>
      <c r="L32" s="22"/>
      <c r="M32" s="22"/>
      <c r="N32" s="22"/>
      <c r="O32" s="22"/>
      <c r="P32" s="22"/>
    </row>
    <row r="33" spans="1:16" ht="15.6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>
      <c r="A34" s="5"/>
      <c r="B34" s="5"/>
      <c r="C34" s="5"/>
      <c r="D34" s="5"/>
      <c r="E34" s="5"/>
      <c r="F34" s="5"/>
      <c r="G34" s="5"/>
      <c r="H34" s="5"/>
      <c r="I34" s="5"/>
    </row>
    <row r="35" spans="1:16">
      <c r="A35" s="5"/>
      <c r="B35" s="5"/>
      <c r="C35" s="5"/>
      <c r="D35" s="5"/>
      <c r="E35" s="5"/>
      <c r="F35" s="5"/>
      <c r="G35" s="5"/>
      <c r="H35" s="5"/>
      <c r="I35" s="5"/>
    </row>
    <row r="36" spans="1:16">
      <c r="A36" s="5"/>
      <c r="B36" s="5"/>
      <c r="C36" s="5"/>
      <c r="D36" s="5"/>
      <c r="E36" s="5"/>
      <c r="F36" s="5"/>
      <c r="G36" s="5"/>
      <c r="H36" s="5"/>
      <c r="I36" s="5"/>
    </row>
    <row r="37" spans="1:16">
      <c r="A37" s="5"/>
      <c r="B37" s="5"/>
      <c r="C37" s="5"/>
      <c r="D37" s="5"/>
      <c r="E37" s="5"/>
      <c r="F37" s="5"/>
      <c r="G37" s="5"/>
      <c r="H37" s="5"/>
      <c r="I37" s="5"/>
    </row>
    <row r="38" spans="1:16">
      <c r="A38" s="5"/>
      <c r="B38" s="5"/>
      <c r="C38" s="5"/>
      <c r="D38" s="5"/>
      <c r="E38" s="5"/>
      <c r="F38" s="5"/>
      <c r="G38" s="5"/>
      <c r="H38" s="5"/>
      <c r="I38" s="5"/>
    </row>
    <row r="39" spans="1:16">
      <c r="A39" s="5"/>
      <c r="B39" s="5"/>
      <c r="C39" s="5"/>
      <c r="D39" s="5"/>
      <c r="E39" s="5"/>
      <c r="F39" s="5"/>
      <c r="G39" s="5"/>
      <c r="H39" s="5"/>
      <c r="I39" s="5"/>
    </row>
    <row r="40" spans="1:16">
      <c r="A40" s="5"/>
      <c r="B40" s="5"/>
      <c r="C40" s="5"/>
      <c r="D40" s="5"/>
      <c r="E40" s="5"/>
      <c r="F40" s="5"/>
      <c r="G40" s="5"/>
      <c r="H40" s="5"/>
      <c r="I40" s="5"/>
    </row>
    <row r="41" spans="1:16">
      <c r="A41" s="5"/>
      <c r="B41" s="5"/>
      <c r="C41" s="5"/>
      <c r="D41" s="5"/>
      <c r="E41" s="5"/>
      <c r="F41" s="5"/>
      <c r="G41" s="5"/>
      <c r="H41" s="5"/>
      <c r="I41" s="5"/>
    </row>
    <row r="42" spans="1:16">
      <c r="A42" s="5"/>
      <c r="B42" s="5"/>
      <c r="C42" s="5"/>
      <c r="D42" s="5"/>
      <c r="E42" s="5"/>
      <c r="F42" s="5"/>
      <c r="G42" s="5"/>
      <c r="H42" s="5"/>
      <c r="I42" s="5"/>
    </row>
    <row r="43" spans="1:16">
      <c r="A43" s="5"/>
      <c r="B43" s="5"/>
      <c r="C43" s="5"/>
      <c r="D43" s="5"/>
      <c r="E43" s="5"/>
      <c r="F43" s="5"/>
      <c r="G43" s="5"/>
      <c r="H43" s="5"/>
      <c r="I43" s="5"/>
    </row>
    <row r="44" spans="1:16">
      <c r="A44" s="5"/>
      <c r="B44" s="5"/>
      <c r="C44" s="5"/>
      <c r="D44" s="5"/>
      <c r="E44" s="5"/>
      <c r="F44" s="5"/>
      <c r="G44" s="5"/>
      <c r="H44" s="5"/>
      <c r="I44" s="5"/>
    </row>
    <row r="45" spans="1:16">
      <c r="A45" s="5"/>
      <c r="B45" s="5"/>
      <c r="C45" s="5"/>
      <c r="D45" s="5"/>
      <c r="E45" s="5"/>
      <c r="F45" s="5"/>
      <c r="G45" s="5"/>
      <c r="H45" s="5"/>
      <c r="I45" s="5"/>
    </row>
    <row r="46" spans="1:16">
      <c r="A46" s="5"/>
      <c r="B46" s="5"/>
      <c r="C46" s="5"/>
      <c r="D46" s="5"/>
      <c r="E46" s="5"/>
      <c r="F46" s="5"/>
      <c r="G46" s="5"/>
      <c r="H46" s="5"/>
      <c r="I46" s="5"/>
    </row>
    <row r="47" spans="1:16">
      <c r="A47" s="5"/>
      <c r="B47" s="5"/>
      <c r="C47" s="5"/>
      <c r="D47" s="5"/>
      <c r="E47" s="5"/>
      <c r="F47" s="5"/>
      <c r="G47" s="5"/>
      <c r="H47" s="5"/>
      <c r="I47" s="5"/>
    </row>
    <row r="48" spans="1:16">
      <c r="A48" s="5"/>
      <c r="B48" s="5"/>
      <c r="C48" s="5"/>
      <c r="D48" s="5"/>
      <c r="E48" s="5"/>
      <c r="F48" s="5"/>
      <c r="G48" s="5"/>
      <c r="H48" s="5"/>
      <c r="I48" s="5"/>
    </row>
    <row r="49" spans="1:9">
      <c r="A49" s="5"/>
      <c r="B49" s="5"/>
      <c r="C49" s="5"/>
      <c r="D49" s="5"/>
      <c r="E49" s="5"/>
      <c r="F49" s="5"/>
      <c r="G49" s="5"/>
      <c r="H49" s="5"/>
      <c r="I49" s="5"/>
    </row>
    <row r="50" spans="1:9">
      <c r="A50" s="5"/>
      <c r="B50" s="5"/>
      <c r="C50" s="5"/>
      <c r="D50" s="5"/>
      <c r="E50" s="5"/>
      <c r="F50" s="5"/>
      <c r="G50" s="5"/>
      <c r="H50" s="5"/>
      <c r="I50" s="5"/>
    </row>
    <row r="51" spans="1:9">
      <c r="A51" s="5"/>
      <c r="B51" s="5"/>
      <c r="C51" s="5"/>
      <c r="D51" s="5"/>
      <c r="E51" s="5"/>
      <c r="F51" s="5"/>
      <c r="G51" s="5"/>
      <c r="H51" s="5"/>
      <c r="I51" s="5"/>
    </row>
    <row r="52" spans="1:9">
      <c r="A52" s="5"/>
      <c r="B52" s="5"/>
      <c r="C52" s="5"/>
      <c r="D52" s="5"/>
      <c r="E52" s="5"/>
      <c r="F52" s="5"/>
      <c r="G52" s="5"/>
      <c r="H52" s="5"/>
      <c r="I52" s="5"/>
    </row>
    <row r="53" spans="1:9">
      <c r="A53" s="5"/>
      <c r="B53" s="5"/>
      <c r="C53" s="5"/>
      <c r="D53" s="5"/>
      <c r="E53" s="5"/>
      <c r="F53" s="5"/>
      <c r="G53" s="5"/>
      <c r="H53" s="5"/>
      <c r="I53" s="5"/>
    </row>
    <row r="54" spans="1:9">
      <c r="A54" s="5"/>
      <c r="B54" s="5"/>
      <c r="C54" s="5"/>
      <c r="D54" s="5"/>
      <c r="E54" s="5"/>
      <c r="F54" s="5"/>
      <c r="G54" s="5"/>
      <c r="H54" s="5"/>
      <c r="I54" s="5"/>
    </row>
    <row r="55" spans="1:9">
      <c r="A55" s="5"/>
      <c r="B55" s="5"/>
      <c r="C55" s="5"/>
      <c r="D55" s="5"/>
      <c r="E55" s="5"/>
      <c r="F55" s="5"/>
      <c r="G55" s="5"/>
      <c r="H55" s="5"/>
      <c r="I55" s="5"/>
    </row>
    <row r="56" spans="1:9">
      <c r="A56" s="5"/>
      <c r="B56" s="5"/>
      <c r="C56" s="5"/>
      <c r="D56" s="5"/>
      <c r="E56" s="5"/>
      <c r="F56" s="5"/>
      <c r="G56" s="5"/>
      <c r="H56" s="5"/>
      <c r="I56" s="5"/>
    </row>
    <row r="57" spans="1:9">
      <c r="A57" s="5"/>
      <c r="B57" s="5"/>
      <c r="C57" s="5"/>
      <c r="D57" s="5"/>
      <c r="E57" s="5"/>
      <c r="F57" s="5"/>
      <c r="G57" s="5"/>
      <c r="H57" s="5"/>
      <c r="I57" s="5"/>
    </row>
    <row r="58" spans="1:9">
      <c r="A58" s="5"/>
      <c r="B58" s="5"/>
      <c r="C58" s="5"/>
      <c r="D58" s="5"/>
      <c r="E58" s="5"/>
      <c r="F58" s="5"/>
      <c r="G58" s="5"/>
      <c r="H58" s="5"/>
      <c r="I58" s="5"/>
    </row>
    <row r="59" spans="1:9">
      <c r="A59" s="5"/>
      <c r="B59" s="5"/>
      <c r="C59" s="5"/>
      <c r="D59" s="5"/>
      <c r="E59" s="5"/>
      <c r="F59" s="5"/>
      <c r="G59" s="5"/>
      <c r="H59" s="5"/>
      <c r="I59" s="5"/>
    </row>
    <row r="60" spans="1:9">
      <c r="A60" s="5"/>
      <c r="B60" s="5"/>
      <c r="C60" s="5"/>
      <c r="D60" s="5"/>
      <c r="E60" s="5"/>
      <c r="F60" s="5"/>
      <c r="G60" s="5"/>
      <c r="H60" s="5"/>
      <c r="I60" s="5"/>
    </row>
    <row r="61" spans="1:9">
      <c r="A61" s="5"/>
      <c r="B61" s="5"/>
      <c r="C61" s="5"/>
      <c r="D61" s="5"/>
      <c r="E61" s="5"/>
      <c r="F61" s="5"/>
      <c r="G61" s="5"/>
      <c r="H61" s="5"/>
      <c r="I61" s="5"/>
    </row>
    <row r="62" spans="1:9">
      <c r="A62" s="5"/>
      <c r="B62" s="5"/>
      <c r="C62" s="5"/>
      <c r="D62" s="5"/>
      <c r="E62" s="5"/>
      <c r="F62" s="5"/>
      <c r="G62" s="5"/>
      <c r="H62" s="5"/>
      <c r="I62" s="5"/>
    </row>
    <row r="63" spans="1:9">
      <c r="A63" s="5"/>
      <c r="B63" s="5"/>
      <c r="C63" s="5"/>
      <c r="D63" s="5"/>
      <c r="E63" s="5"/>
      <c r="F63" s="5"/>
      <c r="G63" s="5"/>
      <c r="H63" s="5"/>
      <c r="I63" s="5"/>
    </row>
    <row r="64" spans="1:9">
      <c r="A64" s="5"/>
      <c r="B64" s="5"/>
      <c r="C64" s="5"/>
      <c r="D64" s="5"/>
      <c r="E64" s="5"/>
      <c r="F64" s="5"/>
      <c r="G64" s="5"/>
      <c r="H64" s="5"/>
      <c r="I64" s="5"/>
    </row>
    <row r="65" spans="1:9">
      <c r="A65" s="5"/>
      <c r="B65" s="5"/>
      <c r="C65" s="5"/>
      <c r="D65" s="5"/>
      <c r="E65" s="5"/>
      <c r="F65" s="5"/>
      <c r="G65" s="5"/>
      <c r="H65" s="5"/>
      <c r="I65" s="5"/>
    </row>
    <row r="66" spans="1:9">
      <c r="A66" s="5"/>
      <c r="B66" s="5"/>
      <c r="C66" s="5"/>
      <c r="D66" s="5"/>
      <c r="E66" s="5"/>
      <c r="F66" s="5"/>
      <c r="G66" s="5"/>
      <c r="H66" s="5"/>
      <c r="I66" s="5"/>
    </row>
    <row r="67" spans="1:9">
      <c r="A67" s="5"/>
      <c r="B67" s="5"/>
      <c r="C67" s="5"/>
      <c r="D67" s="5"/>
      <c r="E67" s="5"/>
      <c r="F67" s="5"/>
      <c r="G67" s="5"/>
      <c r="H67" s="5"/>
      <c r="I67" s="5"/>
    </row>
    <row r="68" spans="1:9">
      <c r="A68" s="5"/>
      <c r="B68" s="5"/>
      <c r="C68" s="5"/>
      <c r="D68" s="5"/>
      <c r="E68" s="5"/>
      <c r="F68" s="5"/>
      <c r="G68" s="5"/>
      <c r="H68" s="5"/>
      <c r="I68" s="5"/>
    </row>
    <row r="69" spans="1:9">
      <c r="A69" s="5"/>
      <c r="B69" s="5"/>
      <c r="C69" s="5"/>
      <c r="D69" s="5"/>
      <c r="E69" s="5"/>
      <c r="F69" s="5"/>
      <c r="G69" s="5"/>
      <c r="H69" s="5"/>
      <c r="I69" s="5"/>
    </row>
    <row r="70" spans="1:9">
      <c r="A70" s="5"/>
      <c r="B70" s="5"/>
      <c r="C70" s="5"/>
      <c r="D70" s="5"/>
      <c r="E70" s="5"/>
      <c r="F70" s="5"/>
      <c r="G70" s="5"/>
      <c r="H70" s="5"/>
      <c r="I70" s="5"/>
    </row>
    <row r="71" spans="1:9">
      <c r="A71" s="5"/>
      <c r="B71" s="5"/>
      <c r="C71" s="5"/>
      <c r="D71" s="5"/>
      <c r="E71" s="5"/>
      <c r="F71" s="5"/>
      <c r="G71" s="5"/>
      <c r="H71" s="5"/>
      <c r="I71" s="5"/>
    </row>
    <row r="72" spans="1:9">
      <c r="A72" s="5"/>
      <c r="B72" s="5"/>
      <c r="C72" s="5"/>
      <c r="D72" s="5"/>
      <c r="E72" s="5"/>
      <c r="F72" s="5"/>
      <c r="G72" s="5"/>
      <c r="H72" s="5"/>
      <c r="I72" s="5"/>
    </row>
    <row r="73" spans="1:9">
      <c r="A73" s="5"/>
      <c r="B73" s="5"/>
      <c r="C73" s="5"/>
      <c r="D73" s="5"/>
      <c r="E73" s="5"/>
      <c r="F73" s="5"/>
      <c r="G73" s="5"/>
      <c r="H73" s="5"/>
      <c r="I73" s="5"/>
    </row>
    <row r="74" spans="1:9">
      <c r="A74" s="5"/>
      <c r="B74" s="5"/>
      <c r="C74" s="5"/>
      <c r="D74" s="5"/>
      <c r="E74" s="5"/>
      <c r="F74" s="5"/>
      <c r="G74" s="5"/>
      <c r="H74" s="5"/>
      <c r="I74" s="5"/>
    </row>
    <row r="75" spans="1:9">
      <c r="A75" s="5"/>
      <c r="B75" s="5"/>
      <c r="C75" s="5"/>
      <c r="D75" s="5"/>
      <c r="E75" s="5"/>
      <c r="F75" s="5"/>
      <c r="G75" s="5"/>
      <c r="H75" s="5"/>
      <c r="I75" s="5"/>
    </row>
    <row r="76" spans="1:9">
      <c r="A76" s="5"/>
      <c r="B76" s="5"/>
      <c r="C76" s="5"/>
      <c r="D76" s="5"/>
      <c r="E76" s="5"/>
      <c r="F76" s="5"/>
      <c r="G76" s="5"/>
      <c r="H76" s="5"/>
      <c r="I76" s="5"/>
    </row>
    <row r="77" spans="1:9">
      <c r="A77" s="5"/>
      <c r="B77" s="5"/>
      <c r="C77" s="5"/>
      <c r="D77" s="5"/>
      <c r="E77" s="5"/>
      <c r="F77" s="5"/>
      <c r="G77" s="5"/>
      <c r="H77" s="5"/>
      <c r="I77" s="5"/>
    </row>
    <row r="78" spans="1:9">
      <c r="A78" s="5"/>
      <c r="B78" s="5"/>
      <c r="C78" s="5"/>
      <c r="D78" s="5"/>
      <c r="E78" s="5"/>
      <c r="F78" s="5"/>
      <c r="G78" s="5"/>
      <c r="H78" s="5"/>
      <c r="I78" s="5"/>
    </row>
    <row r="79" spans="1:9">
      <c r="A79" s="5"/>
      <c r="B79" s="5"/>
      <c r="C79" s="5"/>
      <c r="D79" s="5"/>
      <c r="E79" s="5"/>
      <c r="F79" s="5"/>
      <c r="G79" s="5"/>
      <c r="H79" s="5"/>
      <c r="I79" s="5"/>
    </row>
    <row r="80" spans="1:9">
      <c r="A80" s="5"/>
      <c r="B80" s="5"/>
      <c r="C80" s="5"/>
      <c r="D80" s="5"/>
      <c r="E80" s="5"/>
      <c r="F80" s="5"/>
      <c r="G80" s="5"/>
      <c r="H80" s="5"/>
      <c r="I80" s="5"/>
    </row>
    <row r="81" spans="1:9">
      <c r="A81" s="5"/>
      <c r="B81" s="5"/>
      <c r="C81" s="5"/>
      <c r="D81" s="5"/>
      <c r="E81" s="5"/>
      <c r="F81" s="5"/>
      <c r="G81" s="5"/>
      <c r="H81" s="5"/>
      <c r="I81" s="5"/>
    </row>
    <row r="82" spans="1:9">
      <c r="A82" s="5"/>
      <c r="B82" s="5"/>
      <c r="C82" s="5"/>
      <c r="D82" s="5"/>
      <c r="E82" s="5"/>
      <c r="F82" s="5"/>
      <c r="G82" s="5"/>
      <c r="H82" s="5"/>
      <c r="I82" s="5"/>
    </row>
    <row r="83" spans="1:9">
      <c r="A83" s="5"/>
      <c r="B83" s="5"/>
      <c r="C83" s="5"/>
      <c r="D83" s="5"/>
      <c r="E83" s="5"/>
      <c r="F83" s="5"/>
      <c r="G83" s="5"/>
      <c r="H83" s="5"/>
      <c r="I83" s="5"/>
    </row>
    <row r="84" spans="1:9">
      <c r="A84" s="5"/>
      <c r="B84" s="5"/>
      <c r="C84" s="5"/>
      <c r="D84" s="5"/>
      <c r="E84" s="5"/>
      <c r="F84" s="5"/>
      <c r="G84" s="5"/>
      <c r="H84" s="5"/>
      <c r="I84" s="5"/>
    </row>
    <row r="85" spans="1:9">
      <c r="A85" s="5"/>
      <c r="B85" s="5"/>
      <c r="C85" s="5"/>
      <c r="D85" s="5"/>
      <c r="E85" s="5"/>
      <c r="F85" s="5"/>
      <c r="G85" s="5"/>
      <c r="H85" s="5"/>
      <c r="I85" s="5"/>
    </row>
    <row r="86" spans="1:9">
      <c r="A86" s="5"/>
      <c r="B86" s="5"/>
      <c r="C86" s="5"/>
      <c r="D86" s="5"/>
      <c r="E86" s="5"/>
      <c r="F86" s="5"/>
      <c r="G86" s="5"/>
      <c r="H86" s="5"/>
      <c r="I86" s="5"/>
    </row>
    <row r="87" spans="1:9">
      <c r="A87" s="5"/>
      <c r="B87" s="5"/>
      <c r="C87" s="5"/>
      <c r="D87" s="5"/>
      <c r="E87" s="5"/>
      <c r="F87" s="5"/>
      <c r="G87" s="5"/>
      <c r="H87" s="5"/>
      <c r="I87" s="5"/>
    </row>
    <row r="88" spans="1:9">
      <c r="A88" s="5"/>
      <c r="B88" s="5"/>
      <c r="C88" s="5"/>
      <c r="D88" s="5"/>
      <c r="E88" s="5"/>
      <c r="F88" s="5"/>
      <c r="G88" s="5"/>
      <c r="H88" s="5"/>
      <c r="I88" s="5"/>
    </row>
    <row r="89" spans="1:9">
      <c r="A89" s="5"/>
      <c r="B89" s="5"/>
      <c r="C89" s="5"/>
      <c r="D89" s="5"/>
      <c r="E89" s="5"/>
      <c r="F89" s="5"/>
      <c r="G89" s="5"/>
      <c r="H89" s="5"/>
      <c r="I89" s="5"/>
    </row>
    <row r="90" spans="1:9">
      <c r="A90" s="5"/>
      <c r="B90" s="5"/>
      <c r="C90" s="5"/>
      <c r="D90" s="5"/>
      <c r="E90" s="5"/>
      <c r="F90" s="5"/>
      <c r="G90" s="5"/>
      <c r="H90" s="5"/>
      <c r="I90" s="5"/>
    </row>
    <row r="91" spans="1:9">
      <c r="A91" s="5"/>
      <c r="B91" s="5"/>
      <c r="C91" s="5"/>
      <c r="D91" s="5"/>
      <c r="E91" s="5"/>
      <c r="F91" s="5"/>
      <c r="G91" s="5"/>
      <c r="H91" s="5"/>
      <c r="I91" s="5"/>
    </row>
    <row r="92" spans="1:9">
      <c r="A92" s="5"/>
      <c r="B92" s="5"/>
      <c r="C92" s="5"/>
      <c r="D92" s="5"/>
      <c r="E92" s="5"/>
      <c r="F92" s="5"/>
      <c r="G92" s="5"/>
      <c r="H92" s="5"/>
      <c r="I92" s="5"/>
    </row>
    <row r="93" spans="1:9">
      <c r="A93" s="5"/>
      <c r="B93" s="5"/>
      <c r="C93" s="5"/>
      <c r="D93" s="5"/>
      <c r="E93" s="5"/>
      <c r="F93" s="5"/>
      <c r="G93" s="5"/>
      <c r="H93" s="5"/>
      <c r="I93" s="5"/>
    </row>
    <row r="94" spans="1:9">
      <c r="A94" s="5"/>
      <c r="B94" s="5"/>
      <c r="C94" s="5"/>
      <c r="D94" s="5"/>
      <c r="E94" s="5"/>
      <c r="F94" s="5"/>
      <c r="G94" s="5"/>
      <c r="H94" s="5"/>
      <c r="I94" s="5"/>
    </row>
    <row r="95" spans="1:9">
      <c r="A95" s="5"/>
      <c r="B95" s="5"/>
      <c r="C95" s="5"/>
      <c r="D95" s="5"/>
      <c r="E95" s="5"/>
      <c r="F95" s="5"/>
      <c r="G95" s="5"/>
      <c r="H95" s="5"/>
      <c r="I95" s="5"/>
    </row>
    <row r="96" spans="1:9">
      <c r="A96" s="5"/>
      <c r="B96" s="5"/>
      <c r="C96" s="5"/>
      <c r="D96" s="5"/>
      <c r="E96" s="5"/>
      <c r="F96" s="5"/>
      <c r="G96" s="5"/>
      <c r="H96" s="5"/>
      <c r="I96" s="5"/>
    </row>
    <row r="97" spans="1:9">
      <c r="A97" s="5"/>
      <c r="B97" s="5"/>
      <c r="C97" s="5"/>
      <c r="D97" s="5"/>
      <c r="E97" s="5"/>
      <c r="F97" s="5"/>
      <c r="G97" s="5"/>
      <c r="H97" s="5"/>
      <c r="I97" s="5"/>
    </row>
    <row r="98" spans="1:9">
      <c r="A98" s="5"/>
      <c r="B98" s="5"/>
      <c r="C98" s="5"/>
      <c r="D98" s="5"/>
      <c r="E98" s="5"/>
      <c r="F98" s="5"/>
      <c r="G98" s="5"/>
      <c r="H98" s="5"/>
      <c r="I98" s="5"/>
    </row>
    <row r="99" spans="1:9">
      <c r="A99" s="5"/>
      <c r="B99" s="5"/>
      <c r="C99" s="5"/>
      <c r="D99" s="5"/>
      <c r="E99" s="5"/>
      <c r="F99" s="5"/>
      <c r="G99" s="5"/>
      <c r="H99" s="5"/>
      <c r="I99" s="5"/>
    </row>
    <row r="100" spans="1:9">
      <c r="A100" s="5"/>
      <c r="B100" s="5"/>
      <c r="C100" s="5"/>
      <c r="D100" s="5"/>
      <c r="E100" s="5"/>
      <c r="F100" s="5"/>
      <c r="G100" s="5"/>
      <c r="H100" s="5"/>
      <c r="I100" s="5"/>
    </row>
    <row r="101" spans="1:9">
      <c r="A101" s="5"/>
      <c r="B101" s="5"/>
      <c r="C101" s="5"/>
      <c r="D101" s="5"/>
      <c r="E101" s="5"/>
      <c r="F101" s="5"/>
      <c r="G101" s="5"/>
      <c r="H101" s="5"/>
      <c r="I101" s="5"/>
    </row>
    <row r="102" spans="1:9">
      <c r="A102" s="5"/>
      <c r="B102" s="5"/>
      <c r="C102" s="5"/>
      <c r="D102" s="5"/>
      <c r="E102" s="5"/>
      <c r="F102" s="5"/>
      <c r="G102" s="5"/>
      <c r="H102" s="5"/>
      <c r="I102" s="5"/>
    </row>
    <row r="103" spans="1:9">
      <c r="A103" s="5"/>
      <c r="B103" s="5"/>
      <c r="C103" s="5"/>
      <c r="D103" s="5"/>
      <c r="E103" s="5"/>
      <c r="F103" s="5"/>
      <c r="G103" s="5"/>
      <c r="H103" s="5"/>
      <c r="I103" s="5"/>
    </row>
    <row r="104" spans="1:9">
      <c r="A104" s="5"/>
      <c r="B104" s="5"/>
      <c r="C104" s="5"/>
      <c r="D104" s="5"/>
      <c r="E104" s="5"/>
      <c r="F104" s="5"/>
      <c r="G104" s="5"/>
      <c r="H104" s="5"/>
      <c r="I104" s="5"/>
    </row>
    <row r="105" spans="1:9">
      <c r="A105" s="5"/>
      <c r="B105" s="5"/>
      <c r="C105" s="5"/>
      <c r="D105" s="5"/>
      <c r="E105" s="5"/>
      <c r="F105" s="5"/>
      <c r="G105" s="5"/>
      <c r="H105" s="5"/>
      <c r="I105" s="5"/>
    </row>
    <row r="106" spans="1:9">
      <c r="A106" s="5"/>
      <c r="B106" s="5"/>
      <c r="C106" s="5"/>
      <c r="D106" s="5"/>
      <c r="E106" s="5"/>
      <c r="F106" s="5"/>
      <c r="G106" s="5"/>
      <c r="H106" s="5"/>
      <c r="I106" s="5"/>
    </row>
    <row r="107" spans="1:9">
      <c r="A107" s="5"/>
      <c r="B107" s="5"/>
      <c r="C107" s="5"/>
      <c r="D107" s="5"/>
      <c r="E107" s="5"/>
      <c r="F107" s="5"/>
      <c r="G107" s="5"/>
      <c r="H107" s="5"/>
      <c r="I107" s="5"/>
    </row>
    <row r="108" spans="1:9">
      <c r="A108" s="5"/>
      <c r="B108" s="5"/>
      <c r="C108" s="5"/>
      <c r="D108" s="5"/>
      <c r="E108" s="5"/>
      <c r="F108" s="5"/>
      <c r="G108" s="5"/>
      <c r="H108" s="5"/>
      <c r="I108" s="5"/>
    </row>
    <row r="109" spans="1:9">
      <c r="A109" s="5"/>
      <c r="B109" s="5"/>
      <c r="C109" s="5"/>
      <c r="D109" s="5"/>
      <c r="E109" s="5"/>
      <c r="F109" s="5"/>
      <c r="G109" s="5"/>
      <c r="H109" s="5"/>
      <c r="I109" s="5"/>
    </row>
    <row r="110" spans="1:9">
      <c r="A110" s="5"/>
      <c r="B110" s="5"/>
      <c r="C110" s="5"/>
      <c r="D110" s="5"/>
      <c r="E110" s="5"/>
      <c r="F110" s="5"/>
      <c r="G110" s="5"/>
      <c r="H110" s="5"/>
      <c r="I110" s="5"/>
    </row>
    <row r="111" spans="1:9">
      <c r="A111" s="5"/>
      <c r="B111" s="5"/>
      <c r="C111" s="5"/>
      <c r="D111" s="5"/>
      <c r="E111" s="5"/>
      <c r="F111" s="5"/>
      <c r="G111" s="5"/>
      <c r="H111" s="5"/>
      <c r="I111" s="5"/>
    </row>
    <row r="112" spans="1:9">
      <c r="A112" s="5"/>
      <c r="B112" s="5"/>
      <c r="C112" s="5"/>
      <c r="D112" s="5"/>
      <c r="E112" s="5"/>
      <c r="F112" s="5"/>
      <c r="G112" s="5"/>
      <c r="H112" s="5"/>
      <c r="I112" s="5"/>
    </row>
    <row r="113" spans="1:9">
      <c r="A113" s="5"/>
      <c r="B113" s="5"/>
      <c r="C113" s="5"/>
      <c r="D113" s="5"/>
      <c r="E113" s="5"/>
      <c r="F113" s="5"/>
      <c r="G113" s="5"/>
      <c r="H113" s="5"/>
      <c r="I113" s="5"/>
    </row>
    <row r="114" spans="1:9">
      <c r="A114" s="5"/>
      <c r="B114" s="5"/>
      <c r="C114" s="5"/>
      <c r="D114" s="5"/>
      <c r="E114" s="5"/>
      <c r="F114" s="5"/>
      <c r="G114" s="5"/>
      <c r="H114" s="5"/>
      <c r="I114" s="5"/>
    </row>
    <row r="115" spans="1:9">
      <c r="A115" s="5"/>
      <c r="B115" s="5"/>
      <c r="C115" s="5"/>
      <c r="D115" s="5"/>
      <c r="E115" s="5"/>
      <c r="F115" s="5"/>
      <c r="G115" s="5"/>
      <c r="H115" s="5"/>
      <c r="I115" s="5"/>
    </row>
    <row r="116" spans="1:9">
      <c r="A116" s="5"/>
      <c r="B116" s="5"/>
      <c r="C116" s="5"/>
      <c r="D116" s="5"/>
      <c r="E116" s="5"/>
      <c r="F116" s="5"/>
      <c r="G116" s="5"/>
      <c r="H116" s="5"/>
      <c r="I116" s="5"/>
    </row>
    <row r="117" spans="1:9">
      <c r="A117" s="5"/>
      <c r="B117" s="5"/>
      <c r="C117" s="5"/>
      <c r="D117" s="5"/>
      <c r="E117" s="5"/>
      <c r="F117" s="5"/>
      <c r="G117" s="5"/>
      <c r="H117" s="5"/>
      <c r="I117" s="5"/>
    </row>
    <row r="118" spans="1:9">
      <c r="A118" s="5"/>
      <c r="B118" s="5"/>
      <c r="C118" s="5"/>
      <c r="D118" s="5"/>
      <c r="E118" s="5"/>
      <c r="F118" s="5"/>
      <c r="G118" s="5"/>
      <c r="H118" s="5"/>
      <c r="I118" s="5"/>
    </row>
    <row r="119" spans="1:9">
      <c r="A119" s="5"/>
      <c r="B119" s="5"/>
      <c r="C119" s="5"/>
      <c r="D119" s="5"/>
      <c r="E119" s="5"/>
      <c r="F119" s="5"/>
      <c r="G119" s="5"/>
      <c r="H119" s="5"/>
      <c r="I119" s="5"/>
    </row>
    <row r="120" spans="1:9">
      <c r="A120" s="5"/>
      <c r="B120" s="5"/>
      <c r="C120" s="5"/>
      <c r="D120" s="5"/>
      <c r="E120" s="5"/>
      <c r="F120" s="5"/>
      <c r="G120" s="5"/>
      <c r="H120" s="5"/>
      <c r="I120" s="5"/>
    </row>
    <row r="121" spans="1:9">
      <c r="A121" s="5"/>
      <c r="B121" s="5"/>
      <c r="C121" s="5"/>
      <c r="D121" s="5"/>
      <c r="E121" s="5"/>
      <c r="F121" s="5"/>
      <c r="G121" s="5"/>
      <c r="H121" s="5"/>
      <c r="I121" s="5"/>
    </row>
    <row r="122" spans="1:9">
      <c r="A122" s="5"/>
      <c r="B122" s="5"/>
      <c r="C122" s="5"/>
      <c r="D122" s="5"/>
      <c r="E122" s="5"/>
      <c r="F122" s="5"/>
      <c r="G122" s="5"/>
      <c r="H122" s="5"/>
      <c r="I122" s="5"/>
    </row>
    <row r="123" spans="1:9">
      <c r="A123" s="5"/>
      <c r="B123" s="5"/>
      <c r="C123" s="5"/>
      <c r="D123" s="5"/>
      <c r="E123" s="5"/>
      <c r="F123" s="5"/>
      <c r="G123" s="5"/>
      <c r="H123" s="5"/>
      <c r="I123" s="5"/>
    </row>
    <row r="124" spans="1:9">
      <c r="A124" s="5"/>
      <c r="B124" s="5"/>
      <c r="C124" s="5"/>
      <c r="D124" s="5"/>
      <c r="E124" s="5"/>
      <c r="F124" s="5"/>
      <c r="G124" s="5"/>
      <c r="H124" s="5"/>
      <c r="I124" s="5"/>
    </row>
    <row r="125" spans="1:9">
      <c r="A125" s="5"/>
      <c r="B125" s="5"/>
      <c r="C125" s="5"/>
      <c r="D125" s="5"/>
      <c r="E125" s="5"/>
      <c r="F125" s="5"/>
      <c r="G125" s="5"/>
      <c r="H125" s="5"/>
      <c r="I125" s="5"/>
    </row>
    <row r="126" spans="1:9">
      <c r="A126" s="5"/>
      <c r="B126" s="5"/>
      <c r="C126" s="5"/>
      <c r="D126" s="5"/>
      <c r="E126" s="5"/>
      <c r="F126" s="5"/>
      <c r="G126" s="5"/>
      <c r="H126" s="5"/>
      <c r="I126" s="5"/>
    </row>
    <row r="127" spans="1:9">
      <c r="A127" s="5"/>
      <c r="B127" s="5"/>
      <c r="C127" s="5"/>
      <c r="D127" s="5"/>
      <c r="E127" s="5"/>
      <c r="F127" s="5"/>
      <c r="G127" s="5"/>
      <c r="H127" s="5"/>
      <c r="I127" s="5"/>
    </row>
    <row r="128" spans="1:9">
      <c r="A128" s="5"/>
      <c r="B128" s="5"/>
      <c r="C128" s="5"/>
      <c r="D128" s="5"/>
      <c r="E128" s="5"/>
      <c r="F128" s="5"/>
      <c r="G128" s="5"/>
      <c r="H128" s="5"/>
      <c r="I128" s="5"/>
    </row>
    <row r="129" spans="1:9">
      <c r="A129" s="5"/>
      <c r="B129" s="5"/>
      <c r="C129" s="5"/>
      <c r="D129" s="5"/>
      <c r="E129" s="5"/>
      <c r="F129" s="5"/>
      <c r="G129" s="5"/>
      <c r="H129" s="5"/>
      <c r="I129" s="5"/>
    </row>
    <row r="130" spans="1:9">
      <c r="A130" s="5"/>
      <c r="B130" s="5"/>
      <c r="C130" s="5"/>
      <c r="D130" s="5"/>
      <c r="E130" s="5"/>
      <c r="F130" s="5"/>
      <c r="G130" s="5"/>
      <c r="H130" s="5"/>
      <c r="I130" s="5"/>
    </row>
    <row r="131" spans="1:9">
      <c r="A131" s="5"/>
      <c r="B131" s="5"/>
      <c r="C131" s="5"/>
      <c r="D131" s="5"/>
      <c r="E131" s="5"/>
      <c r="F131" s="5"/>
      <c r="G131" s="5"/>
      <c r="H131" s="5"/>
      <c r="I131" s="5"/>
    </row>
    <row r="132" spans="1:9">
      <c r="A132" s="5"/>
      <c r="B132" s="5"/>
      <c r="C132" s="5"/>
      <c r="D132" s="5"/>
      <c r="E132" s="5"/>
      <c r="F132" s="5"/>
      <c r="G132" s="5"/>
      <c r="H132" s="5"/>
      <c r="I132" s="5"/>
    </row>
    <row r="133" spans="1:9">
      <c r="A133" s="5"/>
      <c r="B133" s="5"/>
      <c r="C133" s="5"/>
      <c r="D133" s="5"/>
      <c r="E133" s="5"/>
      <c r="F133" s="5"/>
      <c r="G133" s="5"/>
      <c r="H133" s="5"/>
      <c r="I133" s="5"/>
    </row>
    <row r="134" spans="1:9">
      <c r="A134" s="5"/>
      <c r="B134" s="5"/>
      <c r="C134" s="5"/>
      <c r="D134" s="5"/>
      <c r="E134" s="5"/>
      <c r="F134" s="5"/>
      <c r="G134" s="5"/>
      <c r="H134" s="5"/>
      <c r="I134" s="5"/>
    </row>
    <row r="135" spans="1:9">
      <c r="A135" s="5"/>
      <c r="B135" s="5"/>
      <c r="C135" s="5"/>
      <c r="D135" s="5"/>
      <c r="E135" s="5"/>
      <c r="F135" s="5"/>
      <c r="G135" s="5"/>
      <c r="H135" s="5"/>
      <c r="I135" s="5"/>
    </row>
    <row r="136" spans="1:9">
      <c r="A136" s="5"/>
      <c r="B136" s="5"/>
      <c r="C136" s="5"/>
      <c r="D136" s="5"/>
      <c r="E136" s="5"/>
      <c r="F136" s="5"/>
      <c r="G136" s="5"/>
      <c r="H136" s="5"/>
      <c r="I136" s="5"/>
    </row>
    <row r="137" spans="1:9">
      <c r="A137" s="5"/>
      <c r="B137" s="5"/>
      <c r="C137" s="5"/>
      <c r="D137" s="5"/>
      <c r="E137" s="5"/>
      <c r="F137" s="5"/>
      <c r="G137" s="5"/>
      <c r="H137" s="5"/>
      <c r="I137" s="5"/>
    </row>
    <row r="138" spans="1:9">
      <c r="A138" s="5"/>
      <c r="B138" s="5"/>
      <c r="C138" s="5"/>
      <c r="D138" s="5"/>
      <c r="E138" s="5"/>
      <c r="F138" s="5"/>
      <c r="G138" s="5"/>
      <c r="H138" s="5"/>
      <c r="I138" s="5"/>
    </row>
    <row r="139" spans="1:9">
      <c r="A139" s="5"/>
      <c r="B139" s="5"/>
      <c r="C139" s="5"/>
      <c r="D139" s="5"/>
      <c r="E139" s="5"/>
      <c r="F139" s="5"/>
      <c r="G139" s="5"/>
      <c r="H139" s="5"/>
      <c r="I139" s="5"/>
    </row>
    <row r="140" spans="1:9">
      <c r="A140" s="5"/>
      <c r="B140" s="5"/>
      <c r="C140" s="5"/>
      <c r="D140" s="5"/>
      <c r="E140" s="5"/>
      <c r="F140" s="5"/>
      <c r="G140" s="5"/>
      <c r="H140" s="5"/>
      <c r="I140" s="5"/>
    </row>
    <row r="141" spans="1:9">
      <c r="A141" s="5"/>
      <c r="B141" s="5"/>
      <c r="C141" s="5"/>
      <c r="D141" s="5"/>
      <c r="E141" s="5"/>
      <c r="F141" s="5"/>
      <c r="G141" s="5"/>
      <c r="H141" s="5"/>
      <c r="I141" s="5"/>
    </row>
    <row r="142" spans="1:9">
      <c r="A142" s="5"/>
      <c r="B142" s="5"/>
      <c r="C142" s="5"/>
      <c r="D142" s="5"/>
      <c r="E142" s="5"/>
      <c r="F142" s="5"/>
      <c r="G142" s="5"/>
      <c r="H142" s="5"/>
      <c r="I142" s="5"/>
    </row>
    <row r="143" spans="1:9">
      <c r="A143" s="5"/>
      <c r="B143" s="5"/>
      <c r="C143" s="5"/>
      <c r="D143" s="5"/>
      <c r="E143" s="5"/>
      <c r="F143" s="5"/>
      <c r="G143" s="5"/>
      <c r="H143" s="5"/>
      <c r="I143" s="5"/>
    </row>
    <row r="144" spans="1:9">
      <c r="A144" s="5"/>
      <c r="B144" s="5"/>
      <c r="C144" s="5"/>
      <c r="D144" s="5"/>
      <c r="E144" s="5"/>
      <c r="F144" s="5"/>
      <c r="G144" s="5"/>
      <c r="H144" s="5"/>
      <c r="I144" s="5"/>
    </row>
    <row r="145" spans="1:9">
      <c r="A145" s="5"/>
      <c r="B145" s="5"/>
      <c r="C145" s="5"/>
      <c r="D145" s="5"/>
      <c r="E145" s="5"/>
      <c r="F145" s="5"/>
      <c r="G145" s="5"/>
      <c r="H145" s="5"/>
      <c r="I145" s="5"/>
    </row>
    <row r="146" spans="1:9">
      <c r="A146" s="5"/>
      <c r="B146" s="5"/>
      <c r="C146" s="5"/>
      <c r="D146" s="5"/>
      <c r="E146" s="5"/>
      <c r="F146" s="5"/>
      <c r="G146" s="5"/>
      <c r="H146" s="5"/>
      <c r="I146" s="5"/>
    </row>
    <row r="147" spans="1:9">
      <c r="A147" s="5"/>
      <c r="B147" s="5"/>
      <c r="C147" s="5"/>
      <c r="D147" s="5"/>
      <c r="E147" s="5"/>
      <c r="F147" s="5"/>
      <c r="G147" s="5"/>
      <c r="H147" s="5"/>
      <c r="I147" s="5"/>
    </row>
    <row r="148" spans="1:9">
      <c r="A148" s="5"/>
      <c r="B148" s="5"/>
      <c r="C148" s="5"/>
      <c r="D148" s="5"/>
      <c r="E148" s="5"/>
      <c r="F148" s="5"/>
      <c r="G148" s="5"/>
      <c r="H148" s="5"/>
      <c r="I148" s="5"/>
    </row>
    <row r="149" spans="1:9">
      <c r="A149" s="5"/>
      <c r="B149" s="5"/>
      <c r="C149" s="5"/>
      <c r="D149" s="5"/>
      <c r="E149" s="5"/>
      <c r="F149" s="5"/>
      <c r="G149" s="5"/>
      <c r="H149" s="5"/>
      <c r="I149" s="5"/>
    </row>
    <row r="150" spans="1:9">
      <c r="A150" s="5"/>
      <c r="B150" s="5"/>
      <c r="C150" s="5"/>
      <c r="D150" s="5"/>
      <c r="E150" s="5"/>
      <c r="F150" s="5"/>
      <c r="G150" s="5"/>
      <c r="H150" s="5"/>
      <c r="I150" s="5"/>
    </row>
    <row r="151" spans="1:9">
      <c r="A151" s="5"/>
      <c r="B151" s="5"/>
      <c r="C151" s="5"/>
      <c r="D151" s="5"/>
      <c r="E151" s="5"/>
      <c r="F151" s="5"/>
      <c r="G151" s="5"/>
      <c r="H151" s="5"/>
      <c r="I151" s="5"/>
    </row>
    <row r="152" spans="1:9">
      <c r="A152" s="5"/>
      <c r="B152" s="5"/>
      <c r="C152" s="5"/>
      <c r="D152" s="5"/>
      <c r="E152" s="5"/>
      <c r="F152" s="5"/>
      <c r="G152" s="5"/>
      <c r="H152" s="5"/>
      <c r="I152" s="5"/>
    </row>
    <row r="153" spans="1:9">
      <c r="A153" s="5"/>
      <c r="B153" s="5"/>
      <c r="C153" s="5"/>
      <c r="D153" s="5"/>
      <c r="E153" s="5"/>
      <c r="F153" s="5"/>
      <c r="G153" s="5"/>
      <c r="H153" s="5"/>
      <c r="I153" s="5"/>
    </row>
    <row r="154" spans="1:9">
      <c r="A154" s="5"/>
      <c r="B154" s="5"/>
      <c r="C154" s="5"/>
      <c r="D154" s="5"/>
      <c r="E154" s="5"/>
      <c r="F154" s="5"/>
      <c r="G154" s="5"/>
      <c r="H154" s="5"/>
      <c r="I154" s="5"/>
    </row>
    <row r="155" spans="1:9">
      <c r="A155" s="5"/>
      <c r="B155" s="5"/>
      <c r="C155" s="5"/>
      <c r="D155" s="5"/>
      <c r="E155" s="5"/>
      <c r="F155" s="5"/>
      <c r="G155" s="5"/>
      <c r="H155" s="5"/>
      <c r="I155" s="5"/>
    </row>
    <row r="156" spans="1:9">
      <c r="A156" s="5"/>
      <c r="B156" s="5"/>
      <c r="C156" s="5"/>
      <c r="D156" s="5"/>
      <c r="E156" s="5"/>
      <c r="F156" s="5"/>
      <c r="G156" s="5"/>
      <c r="H156" s="5"/>
      <c r="I156" s="5"/>
    </row>
    <row r="157" spans="1:9">
      <c r="A157" s="5"/>
      <c r="B157" s="5"/>
      <c r="C157" s="5"/>
      <c r="D157" s="5"/>
      <c r="E157" s="5"/>
      <c r="F157" s="5"/>
      <c r="G157" s="5"/>
      <c r="H157" s="5"/>
      <c r="I157" s="5"/>
    </row>
    <row r="158" spans="1:9">
      <c r="A158" s="5"/>
      <c r="B158" s="5"/>
      <c r="C158" s="5"/>
      <c r="D158" s="5"/>
      <c r="E158" s="5"/>
      <c r="F158" s="5"/>
      <c r="G158" s="5"/>
      <c r="H158" s="5"/>
      <c r="I158" s="5"/>
    </row>
    <row r="159" spans="1:9">
      <c r="A159" s="5"/>
      <c r="B159" s="5"/>
      <c r="C159" s="5"/>
      <c r="D159" s="5"/>
      <c r="E159" s="5"/>
      <c r="F159" s="5"/>
      <c r="G159" s="5"/>
      <c r="H159" s="5"/>
      <c r="I159" s="5"/>
    </row>
    <row r="160" spans="1:9">
      <c r="A160" s="5"/>
      <c r="B160" s="5"/>
      <c r="C160" s="5"/>
      <c r="D160" s="5"/>
      <c r="E160" s="5"/>
      <c r="F160" s="5"/>
      <c r="G160" s="5"/>
      <c r="H160" s="5"/>
      <c r="I160" s="5"/>
    </row>
    <row r="161" spans="1:9">
      <c r="A161" s="5"/>
      <c r="B161" s="5"/>
      <c r="C161" s="5"/>
      <c r="D161" s="5"/>
      <c r="E161" s="5"/>
      <c r="F161" s="5"/>
      <c r="G161" s="5"/>
      <c r="H161" s="5"/>
      <c r="I161" s="5"/>
    </row>
    <row r="162" spans="1:9">
      <c r="A162" s="5"/>
      <c r="B162" s="5"/>
      <c r="C162" s="5"/>
      <c r="D162" s="5"/>
      <c r="E162" s="5"/>
      <c r="F162" s="5"/>
      <c r="G162" s="5"/>
      <c r="H162" s="5"/>
      <c r="I162" s="5"/>
    </row>
    <row r="163" spans="1:9">
      <c r="A163" s="5"/>
      <c r="B163" s="5"/>
      <c r="C163" s="5"/>
      <c r="D163" s="5"/>
      <c r="E163" s="5"/>
      <c r="F163" s="5"/>
      <c r="G163" s="5"/>
      <c r="H163" s="5"/>
      <c r="I163" s="5"/>
    </row>
    <row r="164" spans="1:9">
      <c r="A164" s="5"/>
      <c r="B164" s="5"/>
      <c r="C164" s="5"/>
      <c r="D164" s="5"/>
      <c r="E164" s="5"/>
      <c r="F164" s="5"/>
      <c r="G164" s="5"/>
      <c r="H164" s="5"/>
      <c r="I164" s="5"/>
    </row>
    <row r="165" spans="1:9">
      <c r="A165" s="5"/>
      <c r="B165" s="5"/>
      <c r="C165" s="5"/>
      <c r="D165" s="5"/>
      <c r="E165" s="5"/>
      <c r="F165" s="5"/>
      <c r="G165" s="5"/>
      <c r="H165" s="5"/>
      <c r="I165" s="5"/>
    </row>
    <row r="166" spans="1:9">
      <c r="A166" s="5"/>
      <c r="B166" s="5"/>
      <c r="C166" s="5"/>
      <c r="D166" s="5"/>
      <c r="E166" s="5"/>
      <c r="F166" s="5"/>
      <c r="G166" s="5"/>
      <c r="H166" s="5"/>
      <c r="I166" s="5"/>
    </row>
    <row r="167" spans="1:9">
      <c r="A167" s="5"/>
      <c r="B167" s="5"/>
      <c r="C167" s="5"/>
      <c r="D167" s="5"/>
      <c r="E167" s="5"/>
      <c r="F167" s="5"/>
      <c r="G167" s="5"/>
      <c r="H167" s="5"/>
      <c r="I167" s="5"/>
    </row>
    <row r="168" spans="1:9">
      <c r="A168" s="5"/>
      <c r="B168" s="5"/>
      <c r="C168" s="5"/>
      <c r="D168" s="5"/>
      <c r="E168" s="5"/>
      <c r="F168" s="5"/>
      <c r="G168" s="5"/>
      <c r="H168" s="5"/>
      <c r="I168" s="5"/>
    </row>
    <row r="169" spans="1:9">
      <c r="A169" s="5"/>
      <c r="B169" s="5"/>
      <c r="C169" s="5"/>
      <c r="D169" s="5"/>
      <c r="E169" s="5"/>
      <c r="F169" s="5"/>
      <c r="G169" s="5"/>
      <c r="H169" s="5"/>
      <c r="I169" s="5"/>
    </row>
    <row r="170" spans="1:9">
      <c r="A170" s="5"/>
      <c r="B170" s="5"/>
      <c r="C170" s="5"/>
      <c r="D170" s="5"/>
      <c r="E170" s="5"/>
      <c r="F170" s="5"/>
      <c r="G170" s="5"/>
      <c r="H170" s="5"/>
      <c r="I170" s="5"/>
    </row>
    <row r="171" spans="1:9">
      <c r="A171" s="5"/>
      <c r="B171" s="5"/>
      <c r="C171" s="5"/>
      <c r="D171" s="5"/>
      <c r="E171" s="5"/>
      <c r="F171" s="5"/>
      <c r="G171" s="5"/>
      <c r="H171" s="5"/>
      <c r="I171" s="5"/>
    </row>
    <row r="172" spans="1:9">
      <c r="A172" s="5"/>
      <c r="B172" s="5"/>
      <c r="C172" s="5"/>
      <c r="D172" s="5"/>
      <c r="E172" s="5"/>
      <c r="F172" s="5"/>
      <c r="G172" s="5"/>
      <c r="H172" s="5"/>
      <c r="I172" s="5"/>
    </row>
    <row r="173" spans="1:9">
      <c r="A173" s="5"/>
      <c r="B173" s="5"/>
      <c r="C173" s="5"/>
      <c r="D173" s="5"/>
      <c r="E173" s="5"/>
      <c r="F173" s="5"/>
      <c r="G173" s="5"/>
      <c r="H173" s="5"/>
      <c r="I173" s="5"/>
    </row>
    <row r="174" spans="1:9">
      <c r="A174" s="5"/>
      <c r="B174" s="5"/>
      <c r="C174" s="5"/>
      <c r="D174" s="5"/>
      <c r="E174" s="5"/>
      <c r="F174" s="5"/>
      <c r="G174" s="5"/>
      <c r="H174" s="5"/>
      <c r="I174" s="5"/>
    </row>
    <row r="175" spans="1:9">
      <c r="A175" s="5"/>
      <c r="B175" s="5"/>
      <c r="C175" s="5"/>
      <c r="D175" s="5"/>
      <c r="E175" s="5"/>
      <c r="F175" s="5"/>
      <c r="G175" s="5"/>
      <c r="H175" s="5"/>
      <c r="I175" s="5"/>
    </row>
    <row r="176" spans="1:9">
      <c r="A176" s="5"/>
      <c r="B176" s="5"/>
      <c r="C176" s="5"/>
      <c r="D176" s="5"/>
      <c r="E176" s="5"/>
      <c r="F176" s="5"/>
      <c r="G176" s="5"/>
      <c r="H176" s="5"/>
      <c r="I176" s="5"/>
    </row>
    <row r="177" spans="1:9">
      <c r="A177" s="5"/>
      <c r="B177" s="5"/>
      <c r="C177" s="5"/>
      <c r="D177" s="5"/>
      <c r="E177" s="5"/>
      <c r="F177" s="5"/>
      <c r="G177" s="5"/>
      <c r="H177" s="5"/>
      <c r="I177" s="5"/>
    </row>
    <row r="178" spans="1:9">
      <c r="A178" s="5"/>
      <c r="B178" s="5"/>
      <c r="C178" s="5"/>
      <c r="D178" s="5"/>
      <c r="E178" s="5"/>
      <c r="F178" s="5"/>
      <c r="G178" s="5"/>
      <c r="H178" s="5"/>
      <c r="I178" s="5"/>
    </row>
    <row r="179" spans="1:9">
      <c r="A179" s="5"/>
      <c r="B179" s="5"/>
      <c r="C179" s="5"/>
      <c r="D179" s="5"/>
      <c r="E179" s="5"/>
      <c r="F179" s="5"/>
      <c r="G179" s="5"/>
      <c r="H179" s="5"/>
      <c r="I179" s="5"/>
    </row>
    <row r="180" spans="1:9">
      <c r="A180" s="5"/>
      <c r="B180" s="5"/>
      <c r="C180" s="5"/>
      <c r="D180" s="5"/>
      <c r="E180" s="5"/>
      <c r="F180" s="5"/>
      <c r="G180" s="5"/>
      <c r="H180" s="5"/>
      <c r="I180" s="5"/>
    </row>
    <row r="181" spans="1:9">
      <c r="A181" s="5"/>
      <c r="B181" s="5"/>
      <c r="C181" s="5"/>
      <c r="D181" s="5"/>
      <c r="E181" s="5"/>
      <c r="F181" s="5"/>
      <c r="G181" s="5"/>
      <c r="H181" s="5"/>
      <c r="I181" s="5"/>
    </row>
    <row r="182" spans="1:9">
      <c r="A182" s="5"/>
      <c r="B182" s="5"/>
      <c r="C182" s="5"/>
      <c r="D182" s="5"/>
      <c r="E182" s="5"/>
      <c r="F182" s="5"/>
      <c r="G182" s="5"/>
      <c r="H182" s="5"/>
      <c r="I182" s="5"/>
    </row>
    <row r="183" spans="1:9">
      <c r="A183" s="5"/>
      <c r="B183" s="5"/>
      <c r="C183" s="5"/>
      <c r="D183" s="5"/>
      <c r="E183" s="5"/>
      <c r="F183" s="5"/>
      <c r="G183" s="5"/>
      <c r="H183" s="5"/>
      <c r="I183" s="5"/>
    </row>
    <row r="184" spans="1:9">
      <c r="A184" s="5"/>
      <c r="B184" s="5"/>
      <c r="C184" s="5"/>
      <c r="D184" s="5"/>
      <c r="E184" s="5"/>
      <c r="F184" s="5"/>
      <c r="G184" s="5"/>
      <c r="H184" s="5"/>
      <c r="I184" s="5"/>
    </row>
    <row r="185" spans="1:9">
      <c r="A185" s="5"/>
      <c r="B185" s="5"/>
      <c r="C185" s="5"/>
      <c r="D185" s="5"/>
      <c r="E185" s="5"/>
      <c r="F185" s="5"/>
      <c r="G185" s="5"/>
      <c r="H185" s="5"/>
      <c r="I185" s="5"/>
    </row>
    <row r="186" spans="1:9">
      <c r="A186" s="5"/>
      <c r="B186" s="5"/>
      <c r="C186" s="5"/>
      <c r="D186" s="5"/>
      <c r="E186" s="5"/>
      <c r="F186" s="5"/>
      <c r="G186" s="5"/>
      <c r="H186" s="5"/>
      <c r="I186" s="5"/>
    </row>
    <row r="187" spans="1:9">
      <c r="A187" s="5"/>
      <c r="B187" s="5"/>
      <c r="C187" s="5"/>
      <c r="D187" s="5"/>
      <c r="E187" s="5"/>
      <c r="F187" s="5"/>
      <c r="G187" s="5"/>
      <c r="H187" s="5"/>
      <c r="I187" s="5"/>
    </row>
    <row r="188" spans="1:9">
      <c r="A188" s="5"/>
      <c r="B188" s="5"/>
      <c r="C188" s="5"/>
      <c r="D188" s="5"/>
      <c r="E188" s="5"/>
      <c r="F188" s="5"/>
      <c r="G188" s="5"/>
      <c r="H188" s="5"/>
      <c r="I188" s="5"/>
    </row>
    <row r="189" spans="1:9">
      <c r="A189" s="5"/>
      <c r="B189" s="5"/>
      <c r="C189" s="5"/>
      <c r="D189" s="5"/>
      <c r="E189" s="5"/>
      <c r="F189" s="5"/>
      <c r="G189" s="5"/>
      <c r="H189" s="5"/>
      <c r="I189" s="5"/>
    </row>
    <row r="190" spans="1:9">
      <c r="A190" s="5"/>
      <c r="B190" s="5"/>
      <c r="C190" s="5"/>
      <c r="D190" s="5"/>
      <c r="E190" s="5"/>
      <c r="F190" s="5"/>
      <c r="G190" s="5"/>
      <c r="H190" s="5"/>
      <c r="I190" s="5"/>
    </row>
    <row r="191" spans="1:9">
      <c r="A191" s="5"/>
      <c r="B191" s="5"/>
      <c r="C191" s="5"/>
      <c r="D191" s="5"/>
      <c r="E191" s="5"/>
      <c r="F191" s="5"/>
      <c r="G191" s="5"/>
      <c r="H191" s="5"/>
      <c r="I191" s="5"/>
    </row>
    <row r="192" spans="1:9">
      <c r="A192" s="5"/>
      <c r="B192" s="5"/>
      <c r="C192" s="5"/>
      <c r="D192" s="5"/>
      <c r="E192" s="5"/>
      <c r="F192" s="5"/>
      <c r="G192" s="5"/>
      <c r="H192" s="5"/>
      <c r="I192" s="5"/>
    </row>
    <row r="193" spans="1:9">
      <c r="A193" s="5"/>
      <c r="B193" s="5"/>
      <c r="C193" s="5"/>
      <c r="D193" s="5"/>
      <c r="E193" s="5"/>
      <c r="F193" s="5"/>
      <c r="G193" s="5"/>
      <c r="H193" s="5"/>
      <c r="I193" s="5"/>
    </row>
    <row r="194" spans="1:9">
      <c r="A194" s="5"/>
      <c r="B194" s="5"/>
      <c r="C194" s="5"/>
      <c r="D194" s="5"/>
      <c r="E194" s="5"/>
      <c r="F194" s="5"/>
      <c r="G194" s="5"/>
      <c r="H194" s="5"/>
      <c r="I194" s="5"/>
    </row>
    <row r="195" spans="1:9">
      <c r="A195" s="5"/>
      <c r="B195" s="5"/>
      <c r="C195" s="5"/>
      <c r="D195" s="5"/>
      <c r="E195" s="5"/>
      <c r="F195" s="5"/>
      <c r="G195" s="5"/>
      <c r="H195" s="5"/>
      <c r="I195" s="5"/>
    </row>
    <row r="196" spans="1:9">
      <c r="A196" s="5"/>
      <c r="B196" s="5"/>
      <c r="C196" s="5"/>
      <c r="D196" s="5"/>
      <c r="E196" s="5"/>
      <c r="F196" s="5"/>
      <c r="G196" s="5"/>
      <c r="H196" s="5"/>
      <c r="I196" s="5"/>
    </row>
    <row r="197" spans="1:9">
      <c r="A197" s="5"/>
      <c r="B197" s="5"/>
      <c r="C197" s="5"/>
      <c r="D197" s="5"/>
      <c r="E197" s="5"/>
      <c r="F197" s="5"/>
      <c r="G197" s="5"/>
      <c r="H197" s="5"/>
      <c r="I197" s="5"/>
    </row>
    <row r="198" spans="1:9">
      <c r="A198" s="5"/>
      <c r="B198" s="5"/>
      <c r="C198" s="5"/>
      <c r="D198" s="5"/>
      <c r="E198" s="5"/>
      <c r="F198" s="5"/>
      <c r="G198" s="5"/>
      <c r="H198" s="5"/>
      <c r="I198" s="5"/>
    </row>
    <row r="199" spans="1:9">
      <c r="A199" s="5"/>
      <c r="B199" s="5"/>
      <c r="C199" s="5"/>
      <c r="D199" s="5"/>
      <c r="E199" s="5"/>
      <c r="F199" s="5"/>
      <c r="G199" s="5"/>
      <c r="H199" s="5"/>
      <c r="I199" s="5"/>
    </row>
    <row r="200" spans="1:9">
      <c r="A200" s="5"/>
      <c r="B200" s="5"/>
      <c r="C200" s="5"/>
      <c r="D200" s="5"/>
      <c r="E200" s="5"/>
      <c r="F200" s="5"/>
      <c r="G200" s="5"/>
      <c r="H200" s="5"/>
      <c r="I200" s="5"/>
    </row>
    <row r="201" spans="1:9">
      <c r="A201" s="5"/>
      <c r="B201" s="5"/>
      <c r="C201" s="5"/>
      <c r="D201" s="5"/>
      <c r="E201" s="5"/>
      <c r="F201" s="5"/>
      <c r="G201" s="5"/>
      <c r="H201" s="5"/>
      <c r="I201" s="5"/>
    </row>
    <row r="202" spans="1:9">
      <c r="A202" s="5"/>
      <c r="B202" s="5"/>
      <c r="C202" s="5"/>
      <c r="D202" s="5"/>
      <c r="E202" s="5"/>
      <c r="F202" s="5"/>
      <c r="G202" s="5"/>
      <c r="H202" s="5"/>
      <c r="I202" s="5"/>
    </row>
    <row r="203" spans="1:9">
      <c r="A203" s="5"/>
      <c r="B203" s="5"/>
      <c r="C203" s="5"/>
      <c r="D203" s="5"/>
      <c r="E203" s="5"/>
      <c r="F203" s="5"/>
      <c r="G203" s="5"/>
      <c r="H203" s="5"/>
      <c r="I203" s="5"/>
    </row>
    <row r="204" spans="1:9">
      <c r="A204" s="5"/>
      <c r="B204" s="5"/>
      <c r="C204" s="5"/>
      <c r="D204" s="5"/>
      <c r="E204" s="5"/>
      <c r="F204" s="5"/>
      <c r="G204" s="5"/>
      <c r="H204" s="5"/>
      <c r="I204" s="5"/>
    </row>
    <row r="205" spans="1:9">
      <c r="A205" s="5"/>
      <c r="B205" s="5"/>
      <c r="C205" s="5"/>
      <c r="D205" s="5"/>
      <c r="E205" s="5"/>
      <c r="F205" s="5"/>
      <c r="G205" s="5"/>
      <c r="H205" s="5"/>
      <c r="I205" s="5"/>
    </row>
    <row r="206" spans="1:9">
      <c r="A206" s="5"/>
      <c r="B206" s="5"/>
      <c r="C206" s="5"/>
      <c r="D206" s="5"/>
      <c r="E206" s="5"/>
      <c r="F206" s="5"/>
      <c r="G206" s="5"/>
      <c r="H206" s="5"/>
      <c r="I206" s="5"/>
    </row>
    <row r="207" spans="1:9">
      <c r="A207" s="5"/>
      <c r="B207" s="5"/>
      <c r="C207" s="5"/>
      <c r="D207" s="5"/>
      <c r="E207" s="5"/>
      <c r="F207" s="5"/>
      <c r="G207" s="5"/>
      <c r="H207" s="5"/>
      <c r="I207" s="5"/>
    </row>
    <row r="208" spans="1:9">
      <c r="A208" s="5"/>
      <c r="B208" s="5"/>
      <c r="C208" s="5"/>
      <c r="D208" s="5"/>
      <c r="E208" s="5"/>
      <c r="F208" s="5"/>
      <c r="G208" s="5"/>
      <c r="H208" s="5"/>
      <c r="I208" s="5"/>
    </row>
    <row r="209" spans="1:9">
      <c r="A209" s="5"/>
      <c r="B209" s="5"/>
      <c r="C209" s="5"/>
      <c r="D209" s="5"/>
      <c r="E209" s="5"/>
      <c r="F209" s="5"/>
      <c r="G209" s="5"/>
      <c r="H209" s="5"/>
      <c r="I209" s="5"/>
    </row>
    <row r="210" spans="1:9">
      <c r="A210" s="5"/>
      <c r="B210" s="5"/>
      <c r="C210" s="5"/>
      <c r="D210" s="5"/>
      <c r="E210" s="5"/>
      <c r="F210" s="5"/>
      <c r="G210" s="5"/>
      <c r="H210" s="5"/>
      <c r="I210" s="5"/>
    </row>
    <row r="211" spans="1:9">
      <c r="A211" s="5"/>
      <c r="B211" s="5"/>
      <c r="C211" s="5"/>
      <c r="D211" s="5"/>
      <c r="E211" s="5"/>
      <c r="F211" s="5"/>
      <c r="G211" s="5"/>
      <c r="H211" s="5"/>
      <c r="I211" s="5"/>
    </row>
    <row r="212" spans="1:9">
      <c r="A212" s="5"/>
      <c r="B212" s="5"/>
      <c r="C212" s="5"/>
      <c r="D212" s="5"/>
      <c r="E212" s="5"/>
      <c r="F212" s="5"/>
      <c r="G212" s="5"/>
      <c r="H212" s="5"/>
      <c r="I212" s="5"/>
    </row>
    <row r="213" spans="1:9">
      <c r="A213" s="5"/>
      <c r="B213" s="5"/>
      <c r="C213" s="5"/>
      <c r="D213" s="5"/>
      <c r="E213" s="5"/>
      <c r="F213" s="5"/>
      <c r="G213" s="5"/>
      <c r="H213" s="5"/>
      <c r="I213" s="5"/>
    </row>
    <row r="214" spans="1:9">
      <c r="A214" s="5"/>
      <c r="B214" s="5"/>
      <c r="C214" s="5"/>
      <c r="D214" s="5"/>
      <c r="E214" s="5"/>
      <c r="F214" s="5"/>
      <c r="G214" s="5"/>
      <c r="H214" s="5"/>
      <c r="I214" s="5"/>
    </row>
    <row r="215" spans="1:9">
      <c r="A215" s="5"/>
      <c r="B215" s="5"/>
      <c r="C215" s="5"/>
      <c r="D215" s="5"/>
      <c r="E215" s="5"/>
      <c r="F215" s="5"/>
      <c r="G215" s="5"/>
      <c r="H215" s="5"/>
      <c r="I215" s="5"/>
    </row>
    <row r="216" spans="1:9">
      <c r="A216" s="5"/>
      <c r="B216" s="5"/>
      <c r="C216" s="5"/>
      <c r="D216" s="5"/>
      <c r="E216" s="5"/>
      <c r="F216" s="5"/>
      <c r="G216" s="5"/>
      <c r="H216" s="5"/>
      <c r="I216" s="5"/>
    </row>
    <row r="217" spans="1:9">
      <c r="A217" s="5"/>
      <c r="B217" s="5"/>
      <c r="C217" s="5"/>
      <c r="D217" s="5"/>
      <c r="E217" s="5"/>
      <c r="F217" s="5"/>
      <c r="G217" s="5"/>
      <c r="H217" s="5"/>
      <c r="I217" s="5"/>
    </row>
    <row r="218" spans="1:9">
      <c r="A218" s="5"/>
      <c r="B218" s="5"/>
      <c r="C218" s="5"/>
      <c r="D218" s="5"/>
      <c r="E218" s="5"/>
      <c r="F218" s="5"/>
      <c r="G218" s="5"/>
      <c r="H218" s="5"/>
      <c r="I218" s="5"/>
    </row>
    <row r="219" spans="1:9">
      <c r="A219" s="5"/>
      <c r="B219" s="5"/>
      <c r="C219" s="5"/>
      <c r="D219" s="5"/>
      <c r="E219" s="5"/>
      <c r="F219" s="5"/>
      <c r="G219" s="5"/>
      <c r="H219" s="5"/>
      <c r="I219" s="5"/>
    </row>
    <row r="220" spans="1:9">
      <c r="A220" s="5"/>
      <c r="B220" s="5"/>
      <c r="C220" s="5"/>
      <c r="D220" s="5"/>
      <c r="E220" s="5"/>
      <c r="F220" s="5"/>
      <c r="G220" s="5"/>
      <c r="H220" s="5"/>
      <c r="I220" s="5"/>
    </row>
    <row r="221" spans="1:9">
      <c r="A221" s="5"/>
      <c r="B221" s="5"/>
      <c r="C221" s="5"/>
      <c r="D221" s="5"/>
      <c r="E221" s="5"/>
      <c r="F221" s="5"/>
      <c r="G221" s="5"/>
      <c r="H221" s="5"/>
      <c r="I221" s="5"/>
    </row>
    <row r="222" spans="1:9">
      <c r="A222" s="5"/>
      <c r="B222" s="5"/>
      <c r="C222" s="5"/>
      <c r="D222" s="5"/>
      <c r="E222" s="5"/>
      <c r="F222" s="5"/>
      <c r="G222" s="5"/>
      <c r="H222" s="5"/>
      <c r="I222" s="5"/>
    </row>
    <row r="223" spans="1:9">
      <c r="A223" s="5"/>
      <c r="B223" s="5"/>
      <c r="C223" s="5"/>
      <c r="D223" s="5"/>
      <c r="E223" s="5"/>
      <c r="F223" s="5"/>
      <c r="G223" s="5"/>
      <c r="H223" s="5"/>
      <c r="I223" s="5"/>
    </row>
    <row r="224" spans="1:9">
      <c r="A224" s="5"/>
      <c r="B224" s="5"/>
      <c r="C224" s="5"/>
      <c r="D224" s="5"/>
      <c r="E224" s="5"/>
      <c r="F224" s="5"/>
      <c r="G224" s="5"/>
      <c r="H224" s="5"/>
      <c r="I224" s="5"/>
    </row>
    <row r="225" spans="1:9">
      <c r="A225" s="5"/>
      <c r="B225" s="5"/>
      <c r="C225" s="5"/>
      <c r="D225" s="5"/>
      <c r="E225" s="5"/>
      <c r="F225" s="5"/>
      <c r="G225" s="5"/>
      <c r="H225" s="5"/>
      <c r="I225" s="5"/>
    </row>
    <row r="226" spans="1:9">
      <c r="A226" s="5"/>
      <c r="B226" s="5"/>
      <c r="C226" s="5"/>
      <c r="D226" s="5"/>
      <c r="E226" s="5"/>
      <c r="F226" s="5"/>
      <c r="G226" s="5"/>
      <c r="H226" s="5"/>
      <c r="I226" s="5"/>
    </row>
    <row r="227" spans="1:9">
      <c r="A227" s="5"/>
      <c r="B227" s="5"/>
      <c r="C227" s="5"/>
      <c r="D227" s="5"/>
      <c r="E227" s="5"/>
      <c r="F227" s="5"/>
      <c r="G227" s="5"/>
      <c r="H227" s="5"/>
      <c r="I227" s="5"/>
    </row>
    <row r="228" spans="1:9">
      <c r="A228" s="5"/>
      <c r="B228" s="5"/>
      <c r="C228" s="5"/>
      <c r="D228" s="5"/>
      <c r="E228" s="5"/>
      <c r="F228" s="5"/>
      <c r="G228" s="5"/>
      <c r="H228" s="5"/>
      <c r="I228" s="5"/>
    </row>
  </sheetData>
  <mergeCells count="21">
    <mergeCell ref="A4:I4"/>
    <mergeCell ref="A7:I7"/>
    <mergeCell ref="A8:I8"/>
    <mergeCell ref="A30:C30"/>
    <mergeCell ref="A31:C31"/>
    <mergeCell ref="F21:I21"/>
    <mergeCell ref="F23:H23"/>
    <mergeCell ref="I23:I24"/>
    <mergeCell ref="A27:C27"/>
    <mergeCell ref="A28:C28"/>
    <mergeCell ref="A29:C29"/>
    <mergeCell ref="A23:A24"/>
    <mergeCell ref="C13:I13"/>
    <mergeCell ref="C5:G5"/>
    <mergeCell ref="C12:P12"/>
    <mergeCell ref="C14:I14"/>
    <mergeCell ref="C15:I15"/>
    <mergeCell ref="B23:B24"/>
    <mergeCell ref="C23:C24"/>
    <mergeCell ref="E23:E24"/>
    <mergeCell ref="D23:D24"/>
  </mergeCells>
  <phoneticPr fontId="5" type="noConversion"/>
  <conditionalFormatting sqref="D28:D30">
    <cfRule type="cellIs" dxfId="1" priority="1" operator="equal">
      <formula>""</formula>
    </cfRule>
  </conditionalFormatting>
  <pageMargins left="1.1811023622047245" right="0.59055118110236227" top="0.78740157480314965" bottom="0.78740157480314965" header="0.31496062992125984" footer="0.39370078740157483"/>
  <pageSetup paperSize="9" scale="67" fitToHeight="0" orientation="portrait" blackAndWhite="1" r:id="rId1"/>
  <headerFooter>
    <oddFooter>&amp;R&amp;"Times New Roman,Regular"&amp;10&amp;P. lpp. no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Q224"/>
  <sheetViews>
    <sheetView showZeros="0" zoomScaleNormal="100" zoomScaleSheetLayoutView="80" workbookViewId="0">
      <pane ySplit="2390" topLeftCell="A3" activePane="bottomLeft"/>
      <selection activeCell="Q18" sqref="Q1:Z1048576"/>
      <selection pane="bottomLeft" activeCell="C31" sqref="C31"/>
    </sheetView>
  </sheetViews>
  <sheetFormatPr defaultColWidth="9.109375" defaultRowHeight="13.8"/>
  <cols>
    <col min="1" max="1" width="8.6640625" style="3" customWidth="1"/>
    <col min="2" max="2" width="10.6640625" style="2" customWidth="1"/>
    <col min="3" max="3" width="44.6640625" style="2" customWidth="1"/>
    <col min="4" max="4" width="13" style="2" bestFit="1" customWidth="1"/>
    <col min="5" max="5" width="9.6640625" style="2" customWidth="1"/>
    <col min="6" max="6" width="8.6640625" style="2" customWidth="1"/>
    <col min="7" max="7" width="9.5546875" style="2" customWidth="1"/>
    <col min="8" max="9" width="8.6640625" style="2" customWidth="1"/>
    <col min="10" max="10" width="9.6640625" style="2" customWidth="1"/>
    <col min="11" max="11" width="8.6640625" style="2" customWidth="1"/>
    <col min="12" max="12" width="10.5546875" style="2" customWidth="1"/>
    <col min="13" max="16" width="10.44140625" style="2" customWidth="1"/>
    <col min="17" max="16384" width="9.109375" style="2"/>
  </cols>
  <sheetData>
    <row r="1" spans="1:17" ht="20.399999999999999">
      <c r="A1" s="71" t="s">
        <v>46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7" ht="20.399999999999999">
      <c r="D2" s="71"/>
      <c r="E2" s="71"/>
      <c r="F2" s="71"/>
      <c r="G2" s="71"/>
      <c r="H2" s="71"/>
      <c r="I2" s="71"/>
    </row>
    <row r="4" spans="1:17" ht="21.6" customHeight="1">
      <c r="A4" s="100" t="s">
        <v>47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</row>
    <row r="5" spans="1:17">
      <c r="A5" s="101" t="s">
        <v>0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</row>
    <row r="6" spans="1:17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7" ht="15.6">
      <c r="A7" s="49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ht="15.6">
      <c r="A8" s="49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15.6">
      <c r="A9" s="49" t="s">
        <v>1</v>
      </c>
      <c r="B9" s="22"/>
      <c r="C9" s="89" t="str">
        <f>KOPT!B17</f>
        <v>Defktu novēršana un objekta nodošana ekspluatācijā Ziedu un Parka ielās; BIS-BL-371489-1798</v>
      </c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22"/>
    </row>
    <row r="10" spans="1:17" ht="15.6">
      <c r="A10" s="49" t="s">
        <v>2</v>
      </c>
      <c r="B10" s="22"/>
      <c r="C10" s="89" t="str">
        <f>C9</f>
        <v>Defktu novēršana un objekta nodošana ekspluatācijā Ziedu un Parka ielās; BIS-BL-371489-1798</v>
      </c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22"/>
    </row>
    <row r="11" spans="1:17" ht="15.6">
      <c r="A11" s="49" t="s">
        <v>3</v>
      </c>
      <c r="B11" s="22"/>
      <c r="C11" s="67" t="str">
        <f>KOPS1!C14</f>
        <v>Upesciems, Ropažu novads; 80600110127; 80600110152</v>
      </c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22"/>
    </row>
    <row r="12" spans="1:17" ht="15.6">
      <c r="A12" s="49" t="s">
        <v>4</v>
      </c>
      <c r="B12" s="22"/>
      <c r="C12" s="67">
        <f>KOPS1!C15</f>
        <v>1</v>
      </c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22"/>
    </row>
    <row r="13" spans="1:17" ht="15.6">
      <c r="A13" s="49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7" ht="15.6">
      <c r="A14" s="49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102"/>
      <c r="N14" s="102"/>
      <c r="O14" s="102"/>
      <c r="P14" s="102"/>
      <c r="Q14" s="22"/>
    </row>
    <row r="15" spans="1:17" ht="15.6">
      <c r="A15" s="49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7" ht="15.6">
      <c r="A16" s="49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50">
        <f>KOPS1!E21</f>
        <v>0</v>
      </c>
      <c r="M16" s="50"/>
      <c r="N16" s="50"/>
      <c r="O16" s="50"/>
      <c r="P16" s="46"/>
      <c r="Q16" s="22"/>
    </row>
    <row r="17" spans="1:17" ht="15.6">
      <c r="A17" s="49" t="s">
        <v>58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 t="str">
        <f>KOPT!C23</f>
        <v>Tāme sastādīta 2026. gadā</v>
      </c>
      <c r="N17" s="46"/>
      <c r="O17" s="46"/>
      <c r="P17" s="46"/>
      <c r="Q17" s="22"/>
    </row>
    <row r="18" spans="1:17" ht="15" customHeight="1">
      <c r="A18" s="105" t="s">
        <v>5</v>
      </c>
      <c r="B18" s="103" t="s">
        <v>6</v>
      </c>
      <c r="C18" s="103" t="s">
        <v>12</v>
      </c>
      <c r="D18" s="103" t="s">
        <v>7</v>
      </c>
      <c r="E18" s="103" t="s">
        <v>8</v>
      </c>
      <c r="F18" s="103" t="s">
        <v>9</v>
      </c>
      <c r="G18" s="103"/>
      <c r="H18" s="103"/>
      <c r="I18" s="103"/>
      <c r="J18" s="103"/>
      <c r="K18" s="103"/>
      <c r="L18" s="103" t="s">
        <v>10</v>
      </c>
      <c r="M18" s="103"/>
      <c r="N18" s="103"/>
      <c r="O18" s="103"/>
      <c r="P18" s="103"/>
      <c r="Q18" s="22"/>
    </row>
    <row r="19" spans="1:17" ht="52.8">
      <c r="A19" s="105"/>
      <c r="B19" s="103"/>
      <c r="C19" s="103"/>
      <c r="D19" s="103"/>
      <c r="E19" s="103"/>
      <c r="F19" s="104" t="s">
        <v>33</v>
      </c>
      <c r="G19" s="104" t="s">
        <v>34</v>
      </c>
      <c r="H19" s="104" t="s">
        <v>35</v>
      </c>
      <c r="I19" s="104" t="s">
        <v>36</v>
      </c>
      <c r="J19" s="104" t="s">
        <v>37</v>
      </c>
      <c r="K19" s="104" t="s">
        <v>38</v>
      </c>
      <c r="L19" s="104" t="s">
        <v>39</v>
      </c>
      <c r="M19" s="104" t="s">
        <v>35</v>
      </c>
      <c r="N19" s="104" t="s">
        <v>36</v>
      </c>
      <c r="O19" s="104" t="s">
        <v>37</v>
      </c>
      <c r="P19" s="104" t="s">
        <v>40</v>
      </c>
      <c r="Q19" s="22"/>
    </row>
    <row r="20" spans="1:17" s="3" customFormat="1" ht="16.2" thickBot="1">
      <c r="A20" s="51">
        <v>1</v>
      </c>
      <c r="B20" s="51">
        <v>2</v>
      </c>
      <c r="C20" s="52">
        <v>3</v>
      </c>
      <c r="D20" s="51">
        <v>4</v>
      </c>
      <c r="E20" s="53">
        <v>5</v>
      </c>
      <c r="F20" s="53">
        <v>6</v>
      </c>
      <c r="G20" s="53">
        <v>7</v>
      </c>
      <c r="H20" s="53">
        <v>8</v>
      </c>
      <c r="I20" s="53">
        <v>9</v>
      </c>
      <c r="J20" s="53">
        <v>10</v>
      </c>
      <c r="K20" s="53">
        <v>11</v>
      </c>
      <c r="L20" s="53">
        <v>12</v>
      </c>
      <c r="M20" s="53">
        <v>13</v>
      </c>
      <c r="N20" s="53">
        <v>14</v>
      </c>
      <c r="O20" s="53">
        <v>15</v>
      </c>
      <c r="P20" s="53">
        <v>16</v>
      </c>
      <c r="Q20" s="49"/>
    </row>
    <row r="21" spans="1:17" ht="31.8" thickTop="1">
      <c r="A21" s="54">
        <v>2</v>
      </c>
      <c r="B21" s="66" t="s">
        <v>59</v>
      </c>
      <c r="C21" s="55" t="s">
        <v>61</v>
      </c>
      <c r="D21" s="56" t="s">
        <v>50</v>
      </c>
      <c r="E21" s="57">
        <v>6</v>
      </c>
      <c r="F21" s="58"/>
      <c r="G21" s="59"/>
      <c r="H21" s="59"/>
      <c r="I21" s="59"/>
      <c r="J21" s="59"/>
      <c r="K21" s="58">
        <f>H21+I21+J21</f>
        <v>0</v>
      </c>
      <c r="L21" s="58">
        <f t="shared" ref="L21" si="0">ROUND(F21*E21,2)</f>
        <v>0</v>
      </c>
      <c r="M21" s="58">
        <f t="shared" ref="M21" si="1">ROUND(H21*E21,2)</f>
        <v>0</v>
      </c>
      <c r="N21" s="58">
        <f t="shared" ref="N21" si="2">ROUND(I21*E21,2)</f>
        <v>0</v>
      </c>
      <c r="O21" s="58">
        <f t="shared" ref="O21" si="3">ROUND(J21*E21,2)</f>
        <v>0</v>
      </c>
      <c r="P21" s="58">
        <f>ROUND(M21+N21+O21,2)</f>
        <v>0</v>
      </c>
      <c r="Q21" s="22"/>
    </row>
    <row r="22" spans="1:17" ht="15.6">
      <c r="A22" s="54">
        <v>3</v>
      </c>
      <c r="B22" s="66" t="s">
        <v>59</v>
      </c>
      <c r="C22" s="60" t="s">
        <v>55</v>
      </c>
      <c r="D22" s="56" t="s">
        <v>54</v>
      </c>
      <c r="E22" s="57">
        <v>9</v>
      </c>
      <c r="F22" s="58"/>
      <c r="G22" s="59"/>
      <c r="H22" s="59"/>
      <c r="I22" s="59"/>
      <c r="J22" s="59"/>
      <c r="K22" s="58">
        <f t="shared" ref="K22" si="4">H22+I22+J22</f>
        <v>0</v>
      </c>
      <c r="L22" s="58">
        <f t="shared" ref="L22" si="5">ROUND(F22*E22,2)</f>
        <v>0</v>
      </c>
      <c r="M22" s="58">
        <f t="shared" ref="M22" si="6">ROUND(H22*E22,2)</f>
        <v>0</v>
      </c>
      <c r="N22" s="58">
        <f t="shared" ref="N22" si="7">ROUND(I22*E22,2)</f>
        <v>0</v>
      </c>
      <c r="O22" s="58">
        <f t="shared" ref="O22" si="8">ROUND(J22*E22,2)</f>
        <v>0</v>
      </c>
      <c r="P22" s="58">
        <f t="shared" ref="P22" si="9">ROUND(M22+N22+O22,2)</f>
        <v>0</v>
      </c>
      <c r="Q22" s="22"/>
    </row>
    <row r="23" spans="1:17" ht="31.2">
      <c r="A23" s="54">
        <v>4</v>
      </c>
      <c r="B23" s="66" t="s">
        <v>59</v>
      </c>
      <c r="C23" s="55" t="s">
        <v>56</v>
      </c>
      <c r="D23" s="56" t="s">
        <v>51</v>
      </c>
      <c r="E23" s="57">
        <v>1</v>
      </c>
      <c r="F23" s="58"/>
      <c r="G23" s="59"/>
      <c r="H23" s="59"/>
      <c r="I23" s="59"/>
      <c r="J23" s="59"/>
      <c r="K23" s="58">
        <f t="shared" ref="K23:K24" si="10">H23+I23+J23</f>
        <v>0</v>
      </c>
      <c r="L23" s="58">
        <f t="shared" ref="L23:L24" si="11">ROUND(F23*E23,2)</f>
        <v>0</v>
      </c>
      <c r="M23" s="58">
        <f t="shared" ref="M23:M24" si="12">ROUND(H23*E23,2)</f>
        <v>0</v>
      </c>
      <c r="N23" s="58">
        <f t="shared" ref="N23:N24" si="13">ROUND(I23*E23,2)</f>
        <v>0</v>
      </c>
      <c r="O23" s="58">
        <f t="shared" ref="O23:O24" si="14">ROUND(J23*E23,2)</f>
        <v>0</v>
      </c>
      <c r="P23" s="58">
        <f t="shared" ref="P23:P24" si="15">ROUND(M23+N23+O23,2)</f>
        <v>0</v>
      </c>
      <c r="Q23" s="22"/>
    </row>
    <row r="24" spans="1:17" ht="31.8" thickBot="1">
      <c r="A24" s="54">
        <v>5</v>
      </c>
      <c r="B24" s="66" t="s">
        <v>59</v>
      </c>
      <c r="C24" s="61" t="s">
        <v>62</v>
      </c>
      <c r="D24" s="56" t="s">
        <v>51</v>
      </c>
      <c r="E24" s="57">
        <v>1</v>
      </c>
      <c r="F24" s="58"/>
      <c r="G24" s="59"/>
      <c r="H24" s="59"/>
      <c r="I24" s="59"/>
      <c r="J24" s="59"/>
      <c r="K24" s="58">
        <f t="shared" si="10"/>
        <v>0</v>
      </c>
      <c r="L24" s="58">
        <f t="shared" si="11"/>
        <v>0</v>
      </c>
      <c r="M24" s="58">
        <f t="shared" si="12"/>
        <v>0</v>
      </c>
      <c r="N24" s="58">
        <f t="shared" si="13"/>
        <v>0</v>
      </c>
      <c r="O24" s="58">
        <f t="shared" si="14"/>
        <v>0</v>
      </c>
      <c r="P24" s="58">
        <f t="shared" si="15"/>
        <v>0</v>
      </c>
      <c r="Q24" s="22"/>
    </row>
    <row r="25" spans="1:17" ht="16.2" thickBot="1">
      <c r="A25" s="97" t="s">
        <v>44</v>
      </c>
      <c r="B25" s="98"/>
      <c r="C25" s="98"/>
      <c r="D25" s="98"/>
      <c r="E25" s="98"/>
      <c r="F25" s="98"/>
      <c r="G25" s="98"/>
      <c r="H25" s="98"/>
      <c r="I25" s="98"/>
      <c r="J25" s="99"/>
      <c r="K25" s="62">
        <f t="shared" ref="K25:P25" si="16">SUM(K21:K24)</f>
        <v>0</v>
      </c>
      <c r="L25" s="63">
        <f t="shared" si="16"/>
        <v>0</v>
      </c>
      <c r="M25" s="63">
        <f t="shared" si="16"/>
        <v>0</v>
      </c>
      <c r="N25" s="63">
        <f t="shared" si="16"/>
        <v>0</v>
      </c>
      <c r="O25" s="64">
        <f t="shared" si="16"/>
        <v>0</v>
      </c>
      <c r="P25" s="65">
        <f t="shared" si="16"/>
        <v>0</v>
      </c>
      <c r="Q25" s="22"/>
    </row>
    <row r="26" spans="1:17" ht="15.6">
      <c r="A26" s="49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ht="15.6">
      <c r="A27" s="49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ht="15.6">
      <c r="A28" s="49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 ht="15.6">
      <c r="A29" s="49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7" ht="15.6">
      <c r="A30" s="49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7" ht="15.6">
      <c r="A31" s="49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ht="15.6">
      <c r="A32" s="49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1:16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6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6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6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pans="1:16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  <row r="51" spans="1:16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  <row r="52" spans="1:16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spans="1:16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pans="1:16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</row>
    <row r="55" spans="1:16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pans="1:16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</row>
    <row r="57" spans="1:16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</row>
    <row r="58" spans="1:16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</row>
    <row r="59" spans="1:16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</row>
    <row r="60" spans="1:16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spans="1:16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pans="1:16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</row>
    <row r="63" spans="1:16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</row>
    <row r="64" spans="1:16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</row>
    <row r="65" spans="1:16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</row>
    <row r="66" spans="1:16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</row>
    <row r="67" spans="1:16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</row>
    <row r="68" spans="1:16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</row>
    <row r="69" spans="1:16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</row>
    <row r="70" spans="1:16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</row>
    <row r="71" spans="1:16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</row>
    <row r="72" spans="1:16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</row>
    <row r="73" spans="1:16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</row>
    <row r="74" spans="1:16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</row>
    <row r="75" spans="1:16">
      <c r="A75" s="4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</row>
    <row r="76" spans="1:16">
      <c r="A76" s="4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</row>
    <row r="77" spans="1:16">
      <c r="A77" s="4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</row>
    <row r="78" spans="1:16">
      <c r="A78" s="4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</row>
    <row r="79" spans="1:16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</row>
    <row r="80" spans="1:16">
      <c r="A80" s="4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</row>
    <row r="81" spans="1:16">
      <c r="A81" s="4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</row>
    <row r="82" spans="1:16">
      <c r="A82" s="4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</row>
    <row r="83" spans="1:16">
      <c r="A83" s="4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</row>
    <row r="84" spans="1:16">
      <c r="A84" s="4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</row>
    <row r="85" spans="1:16">
      <c r="A85" s="4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</row>
    <row r="86" spans="1:16">
      <c r="A86" s="4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</row>
    <row r="87" spans="1:16">
      <c r="A87" s="4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</row>
    <row r="88" spans="1:16">
      <c r="A88" s="4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</row>
    <row r="89" spans="1:16">
      <c r="A89" s="4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</row>
    <row r="90" spans="1:16">
      <c r="A90" s="4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</row>
    <row r="91" spans="1:16">
      <c r="A91" s="4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</row>
    <row r="92" spans="1:16">
      <c r="A92" s="4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</row>
    <row r="93" spans="1:16">
      <c r="A93" s="4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</row>
    <row r="94" spans="1:16">
      <c r="A94" s="4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</row>
    <row r="95" spans="1:16">
      <c r="A95" s="4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</row>
    <row r="96" spans="1:16">
      <c r="A96" s="4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</row>
    <row r="97" spans="1:16">
      <c r="A97" s="4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</row>
    <row r="98" spans="1:16">
      <c r="A98" s="4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</row>
    <row r="99" spans="1:16">
      <c r="A99" s="4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</row>
    <row r="100" spans="1:16">
      <c r="A100" s="4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</row>
    <row r="101" spans="1:16">
      <c r="A101" s="4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</row>
    <row r="102" spans="1:16">
      <c r="A102" s="4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</row>
    <row r="103" spans="1:16">
      <c r="A103" s="4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</row>
    <row r="104" spans="1:16">
      <c r="A104" s="4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</row>
    <row r="105" spans="1:16">
      <c r="A105" s="4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</row>
    <row r="106" spans="1:16">
      <c r="A106" s="4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</row>
    <row r="107" spans="1:16">
      <c r="A107" s="4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</row>
    <row r="108" spans="1:16">
      <c r="A108" s="4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</row>
    <row r="109" spans="1:16">
      <c r="A109" s="4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</row>
    <row r="110" spans="1:16">
      <c r="A110" s="4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</row>
    <row r="111" spans="1:16">
      <c r="A111" s="4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</row>
    <row r="112" spans="1:16">
      <c r="A112" s="4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</row>
    <row r="113" spans="1:16">
      <c r="A113" s="4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</row>
    <row r="114" spans="1:16">
      <c r="A114" s="4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</row>
    <row r="115" spans="1:16">
      <c r="A115" s="4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</row>
    <row r="116" spans="1:16">
      <c r="A116" s="4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</row>
    <row r="117" spans="1:16">
      <c r="A117" s="4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</row>
    <row r="118" spans="1:16">
      <c r="A118" s="4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</row>
    <row r="119" spans="1:16">
      <c r="A119" s="4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</row>
    <row r="120" spans="1:16">
      <c r="A120" s="4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</row>
    <row r="121" spans="1:16">
      <c r="A121" s="4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</row>
    <row r="122" spans="1:16">
      <c r="A122" s="4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</row>
    <row r="123" spans="1:16">
      <c r="A123" s="4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</row>
    <row r="124" spans="1:16">
      <c r="A124" s="4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</row>
    <row r="125" spans="1:16">
      <c r="A125" s="4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</row>
    <row r="126" spans="1:16">
      <c r="A126" s="4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</row>
    <row r="127" spans="1:16">
      <c r="A127" s="4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</row>
    <row r="128" spans="1:16">
      <c r="A128" s="4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</row>
    <row r="129" spans="1:16">
      <c r="A129" s="4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</row>
    <row r="130" spans="1:16">
      <c r="A130" s="4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</row>
    <row r="131" spans="1:16">
      <c r="A131" s="4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</row>
    <row r="132" spans="1:16">
      <c r="A132" s="4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</row>
    <row r="133" spans="1:16">
      <c r="A133" s="4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</row>
    <row r="134" spans="1:16">
      <c r="A134" s="4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</row>
    <row r="135" spans="1:16">
      <c r="A135" s="4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</row>
    <row r="136" spans="1:16">
      <c r="A136" s="4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</row>
    <row r="137" spans="1:16">
      <c r="A137" s="4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</row>
    <row r="138" spans="1:16">
      <c r="A138" s="4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</row>
    <row r="139" spans="1:16">
      <c r="A139" s="4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</row>
    <row r="140" spans="1:16">
      <c r="A140" s="4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</row>
    <row r="141" spans="1:16">
      <c r="A141" s="4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</row>
    <row r="142" spans="1:16">
      <c r="A142" s="4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</row>
    <row r="143" spans="1:16">
      <c r="A143" s="4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</row>
    <row r="144" spans="1:16">
      <c r="A144" s="4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</row>
    <row r="145" spans="1:16">
      <c r="A145" s="4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</row>
    <row r="146" spans="1:16">
      <c r="A146" s="4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</row>
    <row r="147" spans="1:16">
      <c r="A147" s="4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</row>
    <row r="148" spans="1:16">
      <c r="A148" s="4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</row>
    <row r="149" spans="1:16">
      <c r="A149" s="4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</row>
    <row r="150" spans="1:16">
      <c r="A150" s="4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</row>
    <row r="151" spans="1:16">
      <c r="A151" s="4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</row>
    <row r="152" spans="1:16">
      <c r="A152" s="4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</row>
    <row r="153" spans="1:16">
      <c r="A153" s="4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</row>
    <row r="154" spans="1:16">
      <c r="A154" s="4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</row>
    <row r="155" spans="1:16">
      <c r="A155" s="4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</row>
    <row r="156" spans="1:16">
      <c r="A156" s="4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</row>
    <row r="157" spans="1:16">
      <c r="A157" s="4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</row>
    <row r="158" spans="1:16">
      <c r="A158" s="4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</row>
    <row r="159" spans="1:16">
      <c r="A159" s="4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</row>
    <row r="160" spans="1:16">
      <c r="A160" s="4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</row>
    <row r="161" spans="1:16">
      <c r="A161" s="4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</row>
    <row r="162" spans="1:16">
      <c r="A162" s="4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</row>
    <row r="163" spans="1:16">
      <c r="A163" s="4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</row>
    <row r="164" spans="1:16">
      <c r="A164" s="4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</row>
    <row r="165" spans="1:16">
      <c r="A165" s="4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</row>
    <row r="166" spans="1:16">
      <c r="A166" s="4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</row>
    <row r="167" spans="1:16">
      <c r="A167" s="4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</row>
    <row r="168" spans="1:16">
      <c r="A168" s="4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</row>
    <row r="169" spans="1:16">
      <c r="A169" s="4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</row>
    <row r="170" spans="1:16">
      <c r="A170" s="4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</row>
    <row r="171" spans="1:16">
      <c r="A171" s="4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</row>
    <row r="172" spans="1:16">
      <c r="A172" s="4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</row>
    <row r="173" spans="1:16">
      <c r="A173" s="4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</row>
    <row r="174" spans="1:16">
      <c r="A174" s="4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</row>
    <row r="175" spans="1:16">
      <c r="A175" s="4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</row>
    <row r="176" spans="1:16">
      <c r="A176" s="4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</row>
    <row r="177" spans="1:16">
      <c r="A177" s="4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</row>
    <row r="178" spans="1:16">
      <c r="A178" s="4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</row>
    <row r="179" spans="1:16">
      <c r="A179" s="4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</row>
    <row r="180" spans="1:16">
      <c r="A180" s="4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</row>
    <row r="181" spans="1:16">
      <c r="A181" s="4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</row>
    <row r="182" spans="1:16">
      <c r="A182" s="4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</row>
    <row r="183" spans="1:16">
      <c r="A183" s="4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</row>
    <row r="184" spans="1:16">
      <c r="A184" s="4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</row>
    <row r="185" spans="1:16">
      <c r="A185" s="4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</row>
    <row r="186" spans="1:16">
      <c r="A186" s="4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</row>
    <row r="187" spans="1:16">
      <c r="A187" s="4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</row>
    <row r="188" spans="1:16">
      <c r="A188" s="4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</row>
    <row r="189" spans="1:16">
      <c r="A189" s="4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</row>
    <row r="190" spans="1:16">
      <c r="A190" s="4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</row>
    <row r="191" spans="1:16">
      <c r="A191" s="4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</row>
    <row r="192" spans="1:16">
      <c r="A192" s="4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</row>
    <row r="193" spans="1:16">
      <c r="A193" s="4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</row>
    <row r="194" spans="1:16">
      <c r="A194" s="4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</row>
    <row r="195" spans="1:16">
      <c r="A195" s="4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</row>
    <row r="196" spans="1:16">
      <c r="A196" s="4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</row>
    <row r="197" spans="1:16">
      <c r="A197" s="4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</row>
    <row r="198" spans="1:16">
      <c r="A198" s="4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</row>
    <row r="199" spans="1:16">
      <c r="A199" s="4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</row>
    <row r="200" spans="1:16">
      <c r="A200" s="4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</row>
    <row r="201" spans="1:16">
      <c r="A201" s="4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</row>
    <row r="202" spans="1:16">
      <c r="A202" s="4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</row>
    <row r="203" spans="1:16">
      <c r="A203" s="4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</row>
    <row r="204" spans="1:16">
      <c r="A204" s="4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</row>
    <row r="205" spans="1:16">
      <c r="A205" s="4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</row>
    <row r="206" spans="1:16">
      <c r="A206" s="4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</row>
    <row r="207" spans="1:16">
      <c r="A207" s="4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</row>
    <row r="208" spans="1:16">
      <c r="A208" s="4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</row>
    <row r="209" spans="1:16">
      <c r="A209" s="4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</row>
    <row r="210" spans="1:16">
      <c r="A210" s="4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</row>
    <row r="211" spans="1:16">
      <c r="A211" s="4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</row>
    <row r="212" spans="1:16">
      <c r="A212" s="4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</row>
    <row r="213" spans="1:16">
      <c r="A213" s="4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</row>
    <row r="214" spans="1:16">
      <c r="A214" s="4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</row>
    <row r="215" spans="1:16">
      <c r="A215" s="4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</row>
    <row r="216" spans="1:16">
      <c r="A216" s="4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</row>
    <row r="217" spans="1:16">
      <c r="A217" s="4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</row>
    <row r="218" spans="1:16">
      <c r="A218" s="4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</row>
    <row r="219" spans="1:16">
      <c r="A219" s="4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</row>
    <row r="220" spans="1:16">
      <c r="A220" s="4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</row>
    <row r="221" spans="1:16">
      <c r="A221" s="4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</row>
    <row r="222" spans="1:16">
      <c r="A222" s="4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</row>
    <row r="223" spans="1:16">
      <c r="A223" s="4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</row>
    <row r="224" spans="1:16">
      <c r="A224" s="4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</row>
  </sheetData>
  <mergeCells count="17">
    <mergeCell ref="A1:P1"/>
    <mergeCell ref="A4:P4"/>
    <mergeCell ref="A5:P5"/>
    <mergeCell ref="C9:P9"/>
    <mergeCell ref="C10:P10"/>
    <mergeCell ref="D2:I2"/>
    <mergeCell ref="E18:E19"/>
    <mergeCell ref="F18:K18"/>
    <mergeCell ref="A25:J25"/>
    <mergeCell ref="C11:P11"/>
    <mergeCell ref="C12:P12"/>
    <mergeCell ref="M14:P14"/>
    <mergeCell ref="A18:A19"/>
    <mergeCell ref="L18:P18"/>
    <mergeCell ref="B18:B19"/>
    <mergeCell ref="C18:C19"/>
    <mergeCell ref="D18:D19"/>
  </mergeCells>
  <conditionalFormatting sqref="K21:P24">
    <cfRule type="cellIs" dxfId="0" priority="10" stopIfTrue="1" operator="equal">
      <formula>0</formula>
    </cfRule>
  </conditionalFormatting>
  <pageMargins left="0.39370078740157483" right="0.39370078740157483" top="1.1811023622047245" bottom="0.78740157480314965" header="0.31496062992125984" footer="0.39370078740157483"/>
  <pageSetup paperSize="9" scale="71" fitToHeight="0" orientation="landscape" blackAndWhite="1" r:id="rId1"/>
  <headerFooter>
    <oddFooter>&amp;R&amp;"Times New Roman,Regular"&amp;10&amp;P. lpp. no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KOPT</vt:lpstr>
      <vt:lpstr>KOPS1</vt:lpstr>
      <vt:lpstr>CD</vt:lpstr>
      <vt:lpstr>CD!Print_Area</vt:lpstr>
      <vt:lpstr>KOPS1!Print_Area</vt:lpstr>
      <vt:lpstr>CD!Print_Titles</vt:lpstr>
      <vt:lpstr>KOPS1!Print_Titles</vt:lpstr>
      <vt:lpstr>KOPT!Print_Titles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2026-08-25T06:27:23Z</dcterms:modified>
</cp:coreProperties>
</file>