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\SPORTS\"/>
    </mc:Choice>
  </mc:AlternateContent>
  <bookViews>
    <workbookView xWindow="0" yWindow="0" windowWidth="20490" windowHeight="7020" activeTab="2"/>
  </bookViews>
  <sheets>
    <sheet name="pieteikums" sheetId="5" r:id="rId1"/>
    <sheet name="kopvertejums" sheetId="2" r:id="rId2"/>
    <sheet name="5.posms_Fināls" sheetId="7" r:id="rId3"/>
    <sheet name="4.posms_Fināls " sheetId="6" r:id="rId4"/>
    <sheet name="3.posms_Fināls" sheetId="4" r:id="rId5"/>
    <sheet name="2.posms_Fināls" sheetId="3" r:id="rId6"/>
    <sheet name="1.posms_Fināls" sheetId="1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5" i="2" l="1"/>
  <c r="U19" i="2"/>
  <c r="AF10" i="7" l="1"/>
  <c r="AF12" i="7"/>
  <c r="AF14" i="7"/>
  <c r="AF16" i="7"/>
  <c r="AF18" i="7"/>
  <c r="AF20" i="7"/>
  <c r="AF22" i="7"/>
  <c r="AF24" i="7"/>
  <c r="AH10" i="7"/>
  <c r="AH12" i="7"/>
  <c r="AH14" i="7"/>
  <c r="AH16" i="7"/>
  <c r="AH18" i="7"/>
  <c r="AH20" i="7"/>
  <c r="AH22" i="7"/>
  <c r="AH24" i="7"/>
  <c r="AH8" i="7"/>
  <c r="AF8" i="7"/>
  <c r="AE10" i="7"/>
  <c r="AE12" i="7"/>
  <c r="AE14" i="7"/>
  <c r="AE16" i="7"/>
  <c r="AE18" i="7"/>
  <c r="AE20" i="7"/>
  <c r="AE22" i="7"/>
  <c r="AE24" i="7"/>
  <c r="AE8" i="7"/>
  <c r="U21" i="2" l="1"/>
  <c r="U23" i="2"/>
  <c r="U24" i="2"/>
  <c r="AE10" i="6" l="1"/>
  <c r="AE12" i="6"/>
  <c r="AE14" i="6"/>
  <c r="AE16" i="6"/>
  <c r="AE18" i="6"/>
  <c r="AE20" i="6"/>
  <c r="AE22" i="6"/>
  <c r="AE8" i="6"/>
  <c r="AC10" i="6"/>
  <c r="AC12" i="6"/>
  <c r="AC14" i="6"/>
  <c r="AC16" i="6"/>
  <c r="AC18" i="6"/>
  <c r="AC20" i="6"/>
  <c r="AC22" i="6"/>
  <c r="AC8" i="6"/>
  <c r="AB10" i="6"/>
  <c r="AB12" i="6"/>
  <c r="AB14" i="6"/>
  <c r="AB16" i="6"/>
  <c r="AB18" i="6"/>
  <c r="AB20" i="6"/>
  <c r="AB22" i="6"/>
  <c r="AB8" i="6"/>
  <c r="U9" i="2" l="1"/>
  <c r="U13" i="2"/>
  <c r="AB10" i="4" l="1"/>
  <c r="AB12" i="4"/>
  <c r="AB14" i="4"/>
  <c r="AB16" i="4"/>
  <c r="AB18" i="4"/>
  <c r="AB20" i="4"/>
  <c r="AB8" i="4"/>
  <c r="Z10" i="4"/>
  <c r="Z12" i="4"/>
  <c r="Z14" i="4"/>
  <c r="Z16" i="4"/>
  <c r="Z18" i="4"/>
  <c r="Z20" i="4"/>
  <c r="Z8" i="4"/>
  <c r="Y10" i="4"/>
  <c r="Y12" i="4"/>
  <c r="Y14" i="4"/>
  <c r="Y16" i="4"/>
  <c r="Y18" i="4"/>
  <c r="Y20" i="4"/>
  <c r="Y8" i="4"/>
  <c r="U14" i="2" l="1"/>
  <c r="U10" i="2"/>
  <c r="U17" i="2"/>
  <c r="U15" i="2"/>
  <c r="Y10" i="3" l="1"/>
  <c r="Y12" i="3"/>
  <c r="Y14" i="3"/>
  <c r="Y16" i="3"/>
  <c r="Y18" i="3"/>
  <c r="W10" i="3"/>
  <c r="W12" i="3"/>
  <c r="W14" i="3"/>
  <c r="W16" i="3"/>
  <c r="W18" i="3"/>
  <c r="V10" i="3"/>
  <c r="V12" i="3"/>
  <c r="V14" i="3"/>
  <c r="V16" i="3"/>
  <c r="V18" i="3"/>
  <c r="Y8" i="3"/>
  <c r="W8" i="3"/>
  <c r="V8" i="3"/>
  <c r="U11" i="2" l="1"/>
  <c r="U22" i="2"/>
  <c r="U18" i="2"/>
  <c r="U8" i="2"/>
  <c r="U12" i="2"/>
  <c r="U20" i="2"/>
  <c r="U16" i="2"/>
  <c r="U7" i="2"/>
  <c r="AH24" i="1" l="1"/>
  <c r="AF24" i="1"/>
  <c r="AE24" i="1"/>
  <c r="AH22" i="1"/>
  <c r="AF22" i="1"/>
  <c r="AE22" i="1"/>
  <c r="AH20" i="1"/>
  <c r="AF20" i="1"/>
  <c r="AE20" i="1"/>
  <c r="AH18" i="1"/>
  <c r="AF18" i="1"/>
  <c r="AE18" i="1"/>
  <c r="AH16" i="1"/>
  <c r="AF16" i="1"/>
  <c r="AE16" i="1"/>
  <c r="AH14" i="1"/>
  <c r="AF14" i="1"/>
  <c r="AE14" i="1"/>
  <c r="AH12" i="1"/>
  <c r="AF12" i="1"/>
  <c r="AE12" i="1"/>
  <c r="AH10" i="1"/>
  <c r="AF10" i="1"/>
  <c r="AE10" i="1"/>
  <c r="AH8" i="1"/>
  <c r="AF8" i="1"/>
  <c r="AE8" i="1"/>
</calcChain>
</file>

<file path=xl/sharedStrings.xml><?xml version="1.0" encoding="utf-8"?>
<sst xmlns="http://schemas.openxmlformats.org/spreadsheetml/2006/main" count="397" uniqueCount="154">
  <si>
    <t xml:space="preserve">         Ropažu novada kausa izcīņa galda tenisā</t>
  </si>
  <si>
    <t xml:space="preserve">       Ropažu sporta centrs</t>
  </si>
  <si>
    <t>#</t>
  </si>
  <si>
    <t>dalībnieks</t>
  </si>
  <si>
    <t>Punkti</t>
  </si>
  <si>
    <t>Seti</t>
  </si>
  <si>
    <t>Vieta</t>
  </si>
  <si>
    <t>Sigulda</t>
  </si>
  <si>
    <t>-</t>
  </si>
  <si>
    <t>IV</t>
  </si>
  <si>
    <t>Zaķumuiža</t>
  </si>
  <si>
    <t>I</t>
  </si>
  <si>
    <t>III</t>
  </si>
  <si>
    <t>IX</t>
  </si>
  <si>
    <t>V</t>
  </si>
  <si>
    <t>II</t>
  </si>
  <si>
    <t>VI</t>
  </si>
  <si>
    <t>VIII</t>
  </si>
  <si>
    <t>VII</t>
  </si>
  <si>
    <t>Tiesnesis: Andrejs Ploriņš</t>
  </si>
  <si>
    <t>Edgars Bitēns</t>
  </si>
  <si>
    <t>Jānis Kusiņš</t>
  </si>
  <si>
    <t>Jānis Ančevskis</t>
  </si>
  <si>
    <t>Juris Reinis</t>
  </si>
  <si>
    <t>Aigars Kreitāls</t>
  </si>
  <si>
    <t>Sergejs Kovaļēvičs</t>
  </si>
  <si>
    <t>Roberts Zalcmanis</t>
  </si>
  <si>
    <t>Irvīns Ančevskis</t>
  </si>
  <si>
    <t>Erlands Bērzons</t>
  </si>
  <si>
    <t>Stopiņi</t>
  </si>
  <si>
    <t xml:space="preserve">          1.posms_Fināls</t>
  </si>
  <si>
    <t>Rīga</t>
  </si>
  <si>
    <t>Līgatne</t>
  </si>
  <si>
    <t>vārds ,uzvārds</t>
  </si>
  <si>
    <t>1.posms</t>
  </si>
  <si>
    <t>2.posms</t>
  </si>
  <si>
    <t>3.posms</t>
  </si>
  <si>
    <t>4.posms</t>
  </si>
  <si>
    <t>6.posms</t>
  </si>
  <si>
    <t>7.posms</t>
  </si>
  <si>
    <t xml:space="preserve">8.posms </t>
  </si>
  <si>
    <t>9.posms</t>
  </si>
  <si>
    <t>punkti</t>
  </si>
  <si>
    <t>vieta</t>
  </si>
  <si>
    <t>2.</t>
  </si>
  <si>
    <t>1.</t>
  </si>
  <si>
    <t>4.</t>
  </si>
  <si>
    <t>3.</t>
  </si>
  <si>
    <t>1</t>
  </si>
  <si>
    <t xml:space="preserve"> </t>
  </si>
  <si>
    <t>5.</t>
  </si>
  <si>
    <t>7.</t>
  </si>
  <si>
    <t>6.</t>
  </si>
  <si>
    <t>8.</t>
  </si>
  <si>
    <t>Piezīme:  mazāk par 4 posmiem - kopvērtējumā netiek ņemts vērā</t>
  </si>
  <si>
    <t>Tiesnesis:</t>
  </si>
  <si>
    <t>Andrejs Ploriņš</t>
  </si>
  <si>
    <t>.10</t>
  </si>
  <si>
    <t>2-3</t>
  </si>
  <si>
    <t>2-2</t>
  </si>
  <si>
    <t>3-2</t>
  </si>
  <si>
    <t>Par 7 - 9.vietu</t>
  </si>
  <si>
    <t xml:space="preserve">kopvērtējuma rezultāti </t>
  </si>
  <si>
    <t>pagasts</t>
  </si>
  <si>
    <t>Ir zināms, tīģeris kļūst dusmās ļoti bīstams,</t>
  </si>
  <si>
    <t>Bet ciena poēziju, drosmīgs afērās...</t>
  </si>
  <si>
    <t>Ir savā ziņā graciozs un arī spēcīgs,</t>
  </si>
  <si>
    <t>Tā varonību pieņemts visur godināt.</t>
  </si>
  <si>
    <t xml:space="preserve">          2.posms_Fināls</t>
  </si>
  <si>
    <t>Irēna Žilinska</t>
  </si>
  <si>
    <t>Ivars Vistiņš</t>
  </si>
  <si>
    <t>Ogre</t>
  </si>
  <si>
    <t>Aivars Volkovs</t>
  </si>
  <si>
    <t xml:space="preserve">          3.posms_Fināls</t>
  </si>
  <si>
    <t>Jānis Kārkliņš</t>
  </si>
  <si>
    <t>Mālpils</t>
  </si>
  <si>
    <t>Sanda Erbsa</t>
  </si>
  <si>
    <t>Ropažu pagasta 2022. gada čempionāts galda tenisā</t>
  </si>
  <si>
    <t xml:space="preserve">PIETEIKUMS </t>
  </si>
  <si>
    <t xml:space="preserve">    1 - 12. POSMAM</t>
  </si>
  <si>
    <t>Nr.p.k</t>
  </si>
  <si>
    <t>Vārds, uzvārds</t>
  </si>
  <si>
    <t>Dzimšanas gads</t>
  </si>
  <si>
    <t xml:space="preserve">Adrese </t>
  </si>
  <si>
    <t>telefons</t>
  </si>
  <si>
    <t>Paraksts par reglamenta un nolikuma</t>
  </si>
  <si>
    <t>ievērošanu un veselības atbilstību</t>
  </si>
  <si>
    <t>sacensību prasībām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</si>
  <si>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</si>
  <si>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</si>
  <si>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</si>
  <si>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</si>
  <si>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</si>
  <si>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</si>
  <si>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</si>
  <si>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</si>
  <si>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</si>
  <si>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</si>
  <si>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</si>
  <si>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</si>
  <si>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</si>
  <si>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</si>
  <si>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</si>
  <si>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</si>
  <si>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</si>
  <si>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</si>
  <si>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</si>
  <si>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</si>
  <si>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</si>
  <si>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</si>
  <si>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</si>
  <si>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</si>
  <si>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</si>
  <si>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</si>
  <si>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</si>
  <si>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</si>
  <si>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</si>
  <si>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</si>
  <si>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</si>
  <si>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</si>
  <si>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</si>
  <si>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</si>
  <si>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</si>
  <si>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</si>
  <si>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</si>
  <si>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</si>
  <si>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</si>
  <si>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</si>
  <si>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</si>
  <si>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</si>
  <si>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</si>
  <si>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</si>
  <si>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Ropažu pagasta 2022. gada atklātajam čempionātam galda tenisā</t>
  </si>
  <si>
    <t xml:space="preserve">          4.posms_Fināls</t>
  </si>
  <si>
    <t>Ivars Ulmanis</t>
  </si>
  <si>
    <t>Agnese Ulmane</t>
  </si>
  <si>
    <t>Garkalne</t>
  </si>
  <si>
    <t>Edgars Čodors</t>
  </si>
  <si>
    <t>6</t>
  </si>
  <si>
    <t>0</t>
  </si>
  <si>
    <t>Toms-Kristers Plučs</t>
  </si>
  <si>
    <t>Ādaži</t>
  </si>
  <si>
    <t xml:space="preserve">          5.posms_Fināls</t>
  </si>
  <si>
    <t>pēc 5.posma</t>
  </si>
  <si>
    <t>5.posms</t>
  </si>
  <si>
    <t>2/3</t>
  </si>
  <si>
    <t>4/5</t>
  </si>
  <si>
    <t>7</t>
  </si>
  <si>
    <t>8/9</t>
  </si>
  <si>
    <t>10/11</t>
  </si>
  <si>
    <t>12/13</t>
  </si>
  <si>
    <t>14/15</t>
  </si>
  <si>
    <t>16/17</t>
  </si>
  <si>
    <t>18/19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</si>
</sst>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0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20"/>
      <name val="Arial Narrow"/>
      <family val="2"/>
      <charset val="186"/>
    </font>
    <font>
      <sz val="10"/>
      <name val="Arial"/>
      <family val="2"/>
      <charset val="186"/>
    </font>
    <font>
      <sz val="16"/>
      <color indexed="8"/>
      <name val="PosterBodoni TL"/>
      <family val="1"/>
      <charset val="186"/>
    </font>
    <font>
      <b/>
      <sz val="12"/>
      <color indexed="57"/>
      <name val="Arial"/>
      <family val="2"/>
      <charset val="186"/>
    </font>
    <font>
      <sz val="11"/>
      <name val="Arial"/>
      <family val="2"/>
    </font>
    <font>
      <b/>
      <sz val="10"/>
      <color indexed="8"/>
      <name val="Calibri"/>
      <family val="2"/>
      <charset val="186"/>
    </font>
    <font>
      <sz val="8"/>
      <color indexed="8"/>
      <name val="Arial Narrow"/>
      <family val="2"/>
      <charset val="186"/>
    </font>
    <font>
      <b/>
      <sz val="8"/>
      <color indexed="62"/>
      <name val="Arial"/>
      <family val="2"/>
      <charset val="186"/>
    </font>
    <font>
      <sz val="10"/>
      <name val="Arial"/>
    </font>
    <font>
      <b/>
      <sz val="9"/>
      <name val="Arial"/>
      <family val="2"/>
      <charset val="186"/>
    </font>
    <font>
      <sz val="10"/>
      <color theme="1"/>
      <name val="Verdana"/>
      <family val="2"/>
      <charset val="186"/>
    </font>
    <font>
      <b/>
      <sz val="10"/>
      <color rgb="FFFF0000"/>
      <name val="Arial"/>
      <family val="2"/>
      <charset val="186"/>
    </font>
    <font>
      <b/>
      <sz val="10"/>
      <color rgb="FFFF0000"/>
      <name val="Calibri"/>
      <family val="2"/>
      <charset val="186"/>
      <scheme val="minor"/>
    </font>
    <font>
      <b/>
      <sz val="11"/>
      <color theme="4" tint="-0.499984740745262"/>
      <name val="Times New Roman"/>
      <family val="1"/>
      <charset val="186"/>
    </font>
    <font>
      <b/>
      <sz val="11"/>
      <color theme="4" tint="-0.499984740745262"/>
      <name val="Calibri"/>
      <family val="2"/>
      <charset val="186"/>
      <scheme val="minor"/>
    </font>
    <font>
      <b/>
      <sz val="11"/>
      <color rgb="FFFF0000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b/>
      <sz val="16"/>
      <name val="Arial Black"/>
      <family val="2"/>
      <charset val="186"/>
    </font>
    <font>
      <b/>
      <sz val="11"/>
      <color indexed="36"/>
      <name val="Calibri"/>
      <family val="2"/>
      <charset val="186"/>
    </font>
    <font>
      <b/>
      <sz val="16"/>
      <color indexed="60"/>
      <name val="Arial"/>
      <family val="2"/>
      <charset val="186"/>
    </font>
    <font>
      <b/>
      <sz val="10"/>
      <name val="Arial"/>
      <family val="2"/>
    </font>
    <font>
      <b/>
      <sz val="11"/>
      <color theme="3" tint="-0.499984740745262"/>
      <name val="Times New Roman"/>
      <family val="1"/>
      <charset val="186"/>
    </font>
    <font>
      <b/>
      <sz val="11"/>
      <color theme="3" tint="-0.499984740745262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b/>
      <sz val="11"/>
      <name val="Calibri"/>
      <family val="2"/>
      <charset val="186"/>
      <scheme val="minor"/>
    </font>
    <font>
      <b/>
      <sz val="11"/>
      <color rgb="FF0070C0"/>
      <name val="Times New Roman"/>
      <family val="1"/>
      <charset val="186"/>
    </font>
    <font>
      <b/>
      <sz val="11"/>
      <color rgb="FF0070C0"/>
      <name val="Calibri"/>
      <family val="2"/>
      <charset val="186"/>
      <scheme val="minor"/>
    </font>
    <font>
      <sz val="8"/>
      <color theme="1"/>
      <name val="Tahoma"/>
      <family val="2"/>
      <charset val="186"/>
    </font>
    <font>
      <sz val="10"/>
      <color theme="0"/>
      <name val="Arial"/>
      <family val="2"/>
      <charset val="186"/>
    </font>
    <font>
      <b/>
      <sz val="16"/>
      <name val="Arial"/>
      <family val="2"/>
      <charset val="186"/>
    </font>
    <font>
      <b/>
      <sz val="10"/>
      <color rgb="FFFFFF00"/>
      <name val="Arial"/>
      <family val="2"/>
      <charset val="186"/>
    </font>
    <font>
      <b/>
      <sz val="8"/>
      <color rgb="FFFFFF00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sz val="18"/>
      <name val="Arial"/>
      <family val="2"/>
      <charset val="186"/>
    </font>
    <font>
      <b/>
      <sz val="11"/>
      <name val="Arial"/>
      <family val="2"/>
      <charset val="186"/>
    </font>
    <font>
      <b/>
      <sz val="9"/>
      <name val="Arial"/>
      <family val="2"/>
    </font>
    <font>
      <b/>
      <sz val="12"/>
      <name val="Arial"/>
      <family val="2"/>
    </font>
    <font>
      <b/>
      <sz val="9"/>
      <color rgb="FFC00000"/>
      <name val="Arial"/>
      <family val="2"/>
    </font>
    <font>
      <b/>
      <sz val="12"/>
      <color rgb="FFFF0000"/>
      <name val="Arial"/>
      <family val="2"/>
    </font>
    <font>
      <b/>
      <sz val="12"/>
      <color theme="1"/>
      <name val="Arial"/>
      <family val="2"/>
    </font>
    <font>
      <b/>
      <sz val="16"/>
      <color indexed="8"/>
      <name val="Arial"/>
      <family val="2"/>
      <charset val="186"/>
    </font>
    <font>
      <sz val="14"/>
      <color rgb="FFC00000"/>
      <name val="Arial"/>
      <family val="2"/>
      <charset val="186"/>
    </font>
    <font>
      <sz val="14"/>
      <name val="Arial"/>
      <family val="2"/>
      <charset val="186"/>
    </font>
    <font>
      <b/>
      <sz val="9"/>
      <color rgb="FFFF0000"/>
      <name val="Arial"/>
      <family val="2"/>
    </font>
    <font>
      <b/>
      <sz val="10"/>
      <name val="Arial"/>
      <family val="2"/>
      <charset val="186"/>
    </font>
    <font>
      <b/>
      <sz val="10"/>
      <color rgb="FF0070C0"/>
      <name val="Arial"/>
      <family val="2"/>
      <charset val="186"/>
    </font>
    <font>
      <b/>
      <sz val="10"/>
      <color rgb="FF0070C0"/>
      <name val="Calibri"/>
      <family val="2"/>
      <charset val="186"/>
      <scheme val="minor"/>
    </font>
    <font>
      <sz val="16"/>
      <name val="Arial"/>
      <family val="2"/>
      <charset val="186"/>
    </font>
    <font>
      <sz val="8"/>
      <name val="Arial"/>
      <family val="2"/>
      <charset val="186"/>
    </font>
    <font>
      <b/>
      <sz val="16"/>
      <color theme="1"/>
      <name val="Times New Roman"/>
      <family val="1"/>
      <charset val="186"/>
    </font>
    <font>
      <b/>
      <sz val="14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22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b/>
      <sz val="11"/>
      <color indexed="52"/>
      <name val="Calibri"/>
      <family val="2"/>
      <charset val="186"/>
    </font>
    <font>
      <sz val="10"/>
      <color indexed="62"/>
      <name val="Arial"/>
      <family val="2"/>
      <charset val="186"/>
    </font>
    <font>
      <sz val="10"/>
      <color indexed="8"/>
      <name val="Verdana"/>
      <family val="2"/>
      <charset val="186"/>
    </font>
    <font>
      <sz val="10"/>
      <color indexed="12"/>
      <name val="Verdana"/>
      <family val="2"/>
      <charset val="186"/>
    </font>
    <font>
      <sz val="10"/>
      <color rgb="FFFF0000"/>
      <name val="Verdana"/>
      <family val="2"/>
      <charset val="186"/>
    </font>
    <font>
      <sz val="10"/>
      <color rgb="FFFF0000"/>
      <name val="Arial"/>
      <family val="2"/>
      <charset val="186"/>
    </font>
    <font>
      <b/>
      <sz val="16"/>
      <color theme="1"/>
      <name val="Arial Black"/>
      <family val="2"/>
      <charset val="186"/>
    </font>
    <font>
      <sz val="9"/>
      <color theme="1"/>
      <name val="Tahoma"/>
      <family val="2"/>
      <charset val="186"/>
    </font>
    <font>
      <sz val="14"/>
      <color indexed="9"/>
      <name val="Tahoma"/>
      <family val="2"/>
      <charset val="186"/>
    </font>
    <font>
      <b/>
      <sz val="16"/>
      <color indexed="8"/>
      <name val="Arial Black"/>
      <family val="2"/>
      <charset val="186"/>
    </font>
    <font>
      <sz val="8"/>
      <color indexed="62"/>
      <name val="Arial"/>
      <family val="2"/>
      <charset val="186"/>
    </font>
    <font>
      <sz val="10"/>
      <color rgb="FF0070C0"/>
      <name val="Verdana"/>
      <family val="2"/>
      <charset val="186"/>
    </font>
    <font>
      <sz val="10"/>
      <color rgb="FF0070C0"/>
      <name val="Arial"/>
      <family val="2"/>
      <charset val="186"/>
    </font>
  </fonts>
  <fills count="19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1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2">
    <xf numFmtId="0" fontId="0" fillId="0" borderId="0"/>
    <xf numFmtId="0" fontId="4" fillId="0" borderId="0"/>
    <xf numFmtId="0" fontId="1" fillId="2" borderId="0" applyNumberFormat="0" applyBorder="0" applyAlignment="0" applyProtection="0"/>
    <xf numFmtId="0" fontId="11" fillId="0" borderId="0"/>
    <xf numFmtId="0" fontId="4" fillId="0" borderId="0"/>
    <xf numFmtId="0" fontId="4" fillId="7" borderId="7" applyNumberFormat="0" applyFont="0" applyAlignment="0" applyProtection="0"/>
    <xf numFmtId="0" fontId="4" fillId="0" borderId="0"/>
    <xf numFmtId="0" fontId="4" fillId="0" borderId="0"/>
    <xf numFmtId="0" fontId="56" fillId="16" borderId="0" applyNumberFormat="0" applyBorder="0" applyAlignment="0" applyProtection="0"/>
    <xf numFmtId="0" fontId="57" fillId="17" borderId="39" applyNumberFormat="0" applyAlignment="0" applyProtection="0"/>
    <xf numFmtId="0" fontId="4" fillId="0" borderId="0"/>
    <xf numFmtId="0" fontId="4" fillId="0" borderId="0"/>
  </cellStyleXfs>
  <cellXfs count="391">
    <xf numFmtId="0" fontId="0" fillId="0" borderId="0" xfId="0"/>
    <xf numFmtId="0" fontId="3" fillId="0" borderId="0" xfId="0" applyFont="1" applyAlignment="1" applyProtection="1">
      <protection locked="0" hidden="1"/>
    </xf>
    <xf numFmtId="0" fontId="4" fillId="0" borderId="0" xfId="1"/>
    <xf numFmtId="0" fontId="4" fillId="0" borderId="0" xfId="1" applyAlignment="1">
      <alignment horizontal="left"/>
    </xf>
    <xf numFmtId="0" fontId="4" fillId="0" borderId="0" xfId="1" applyAlignment="1">
      <alignment horizontal="right"/>
    </xf>
    <xf numFmtId="0" fontId="5" fillId="4" borderId="0" xfId="1" applyFont="1" applyFill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4" fillId="0" borderId="0" xfId="1" applyAlignment="1">
      <alignment horizontal="center"/>
    </xf>
    <xf numFmtId="0" fontId="8" fillId="5" borderId="1" xfId="2" applyFont="1" applyFill="1" applyBorder="1" applyAlignment="1">
      <alignment horizontal="center"/>
    </xf>
    <xf numFmtId="0" fontId="9" fillId="5" borderId="1" xfId="2" applyFont="1" applyFill="1" applyBorder="1" applyAlignment="1">
      <alignment horizontal="center"/>
    </xf>
    <xf numFmtId="0" fontId="13" fillId="6" borderId="3" xfId="1" applyFont="1" applyFill="1" applyBorder="1" applyAlignment="1"/>
    <xf numFmtId="0" fontId="13" fillId="6" borderId="0" xfId="1" applyFont="1" applyFill="1" applyBorder="1" applyAlignment="1">
      <alignment horizontal="center"/>
    </xf>
    <xf numFmtId="0" fontId="13" fillId="6" borderId="4" xfId="1" applyFont="1" applyFill="1" applyBorder="1" applyAlignment="1">
      <alignment horizontal="left"/>
    </xf>
    <xf numFmtId="0" fontId="14" fillId="0" borderId="0" xfId="4" applyFont="1" applyAlignment="1">
      <alignment horizontal="right"/>
    </xf>
    <xf numFmtId="0" fontId="15" fillId="0" borderId="0" xfId="4" applyFont="1"/>
    <xf numFmtId="0" fontId="14" fillId="0" borderId="0" xfId="4" applyFont="1" applyAlignment="1">
      <alignment horizontal="left"/>
    </xf>
    <xf numFmtId="0" fontId="16" fillId="0" borderId="3" xfId="0" applyFont="1" applyBorder="1" applyAlignment="1"/>
    <xf numFmtId="0" fontId="17" fillId="0" borderId="5" xfId="0" applyFont="1" applyBorder="1" applyAlignment="1">
      <alignment horizontal="center"/>
    </xf>
    <xf numFmtId="0" fontId="18" fillId="0" borderId="3" xfId="0" applyFont="1" applyBorder="1" applyAlignment="1"/>
    <xf numFmtId="0" fontId="19" fillId="0" borderId="5" xfId="0" applyFont="1" applyBorder="1" applyAlignment="1">
      <alignment horizontal="center"/>
    </xf>
    <xf numFmtId="0" fontId="18" fillId="0" borderId="6" xfId="0" applyFont="1" applyBorder="1" applyAlignment="1">
      <alignment horizontal="left"/>
    </xf>
    <xf numFmtId="0" fontId="16" fillId="0" borderId="6" xfId="0" applyFont="1" applyBorder="1" applyAlignment="1">
      <alignment horizontal="left"/>
    </xf>
    <xf numFmtId="0" fontId="18" fillId="4" borderId="3" xfId="0" applyFont="1" applyFill="1" applyBorder="1" applyAlignment="1"/>
    <xf numFmtId="0" fontId="19" fillId="4" borderId="5" xfId="0" applyFont="1" applyFill="1" applyBorder="1" applyAlignment="1">
      <alignment horizontal="center"/>
    </xf>
    <xf numFmtId="0" fontId="18" fillId="4" borderId="6" xfId="0" applyFont="1" applyFill="1" applyBorder="1" applyAlignment="1">
      <alignment horizontal="left"/>
    </xf>
    <xf numFmtId="0" fontId="18" fillId="4" borderId="5" xfId="0" applyFont="1" applyFill="1" applyBorder="1" applyAlignment="1">
      <alignment horizontal="left"/>
    </xf>
    <xf numFmtId="0" fontId="18" fillId="0" borderId="3" xfId="0" applyFont="1" applyBorder="1" applyAlignment="1">
      <alignment horizontal="left"/>
    </xf>
    <xf numFmtId="0" fontId="19" fillId="0" borderId="5" xfId="0" applyFont="1" applyBorder="1" applyAlignment="1">
      <alignment horizontal="left"/>
    </xf>
    <xf numFmtId="0" fontId="13" fillId="6" borderId="9" xfId="1" applyFont="1" applyFill="1" applyBorder="1" applyAlignment="1"/>
    <xf numFmtId="0" fontId="13" fillId="6" borderId="10" xfId="1" applyFont="1" applyFill="1" applyBorder="1" applyAlignment="1">
      <alignment horizontal="center"/>
    </xf>
    <xf numFmtId="0" fontId="13" fillId="6" borderId="11" xfId="1" applyFont="1" applyFill="1" applyBorder="1" applyAlignment="1">
      <alignment horizontal="left"/>
    </xf>
    <xf numFmtId="0" fontId="16" fillId="0" borderId="9" xfId="0" applyFont="1" applyBorder="1" applyAlignment="1"/>
    <xf numFmtId="0" fontId="17" fillId="0" borderId="10" xfId="0" applyFont="1" applyBorder="1" applyAlignment="1">
      <alignment horizontal="center"/>
    </xf>
    <xf numFmtId="0" fontId="18" fillId="0" borderId="9" xfId="0" applyFont="1" applyBorder="1" applyAlignment="1"/>
    <xf numFmtId="0" fontId="19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left"/>
    </xf>
    <xf numFmtId="0" fontId="16" fillId="0" borderId="11" xfId="0" applyFont="1" applyBorder="1" applyAlignment="1">
      <alignment horizontal="left"/>
    </xf>
    <xf numFmtId="0" fontId="18" fillId="4" borderId="9" xfId="0" applyFont="1" applyFill="1" applyBorder="1" applyAlignment="1"/>
    <xf numFmtId="0" fontId="19" fillId="4" borderId="10" xfId="0" applyFont="1" applyFill="1" applyBorder="1" applyAlignment="1">
      <alignment horizontal="center"/>
    </xf>
    <xf numFmtId="0" fontId="18" fillId="4" borderId="11" xfId="0" applyFont="1" applyFill="1" applyBorder="1" applyAlignment="1">
      <alignment horizontal="left"/>
    </xf>
    <xf numFmtId="0" fontId="18" fillId="4" borderId="10" xfId="0" applyFont="1" applyFill="1" applyBorder="1" applyAlignment="1">
      <alignment horizontal="left"/>
    </xf>
    <xf numFmtId="0" fontId="18" fillId="0" borderId="9" xfId="0" applyFont="1" applyBorder="1" applyAlignment="1">
      <alignment horizontal="left"/>
    </xf>
    <xf numFmtId="0" fontId="19" fillId="0" borderId="10" xfId="0" applyFont="1" applyBorder="1" applyAlignment="1">
      <alignment horizontal="left"/>
    </xf>
    <xf numFmtId="0" fontId="24" fillId="0" borderId="3" xfId="0" applyFont="1" applyBorder="1" applyAlignment="1"/>
    <xf numFmtId="0" fontId="25" fillId="0" borderId="5" xfId="0" applyFont="1" applyBorder="1" applyAlignment="1">
      <alignment horizontal="center"/>
    </xf>
    <xf numFmtId="0" fontId="24" fillId="0" borderId="6" xfId="0" applyFont="1" applyBorder="1" applyAlignment="1">
      <alignment horizontal="left"/>
    </xf>
    <xf numFmtId="0" fontId="26" fillId="6" borderId="0" xfId="0" applyFont="1" applyFill="1" applyAlignment="1"/>
    <xf numFmtId="0" fontId="2" fillId="6" borderId="0" xfId="0" applyFont="1" applyFill="1" applyAlignment="1">
      <alignment horizontal="center"/>
    </xf>
    <xf numFmtId="0" fontId="26" fillId="6" borderId="0" xfId="0" applyFont="1" applyFill="1" applyAlignment="1">
      <alignment horizontal="left"/>
    </xf>
    <xf numFmtId="0" fontId="18" fillId="0" borderId="5" xfId="0" applyFont="1" applyBorder="1" applyAlignment="1">
      <alignment horizontal="left"/>
    </xf>
    <xf numFmtId="0" fontId="19" fillId="0" borderId="0" xfId="0" applyFont="1" applyBorder="1" applyAlignment="1">
      <alignment horizontal="center"/>
    </xf>
    <xf numFmtId="0" fontId="18" fillId="0" borderId="4" xfId="0" applyFont="1" applyBorder="1" applyAlignment="1">
      <alignment horizontal="left"/>
    </xf>
    <xf numFmtId="0" fontId="24" fillId="0" borderId="9" xfId="0" applyFont="1" applyBorder="1" applyAlignment="1"/>
    <xf numFmtId="0" fontId="25" fillId="0" borderId="10" xfId="0" applyFont="1" applyBorder="1" applyAlignment="1">
      <alignment horizontal="center"/>
    </xf>
    <xf numFmtId="0" fontId="24" fillId="0" borderId="11" xfId="0" applyFont="1" applyBorder="1" applyAlignment="1">
      <alignment horizontal="left"/>
    </xf>
    <xf numFmtId="0" fontId="27" fillId="4" borderId="10" xfId="0" applyFont="1" applyFill="1" applyBorder="1" applyAlignment="1">
      <alignment horizontal="center"/>
    </xf>
    <xf numFmtId="0" fontId="18" fillId="0" borderId="10" xfId="0" applyFont="1" applyBorder="1" applyAlignment="1">
      <alignment horizontal="left"/>
    </xf>
    <xf numFmtId="0" fontId="16" fillId="4" borderId="3" xfId="0" applyFont="1" applyFill="1" applyBorder="1" applyAlignment="1"/>
    <xf numFmtId="0" fontId="17" fillId="4" borderId="5" xfId="0" applyFont="1" applyFill="1" applyBorder="1" applyAlignment="1">
      <alignment horizontal="center"/>
    </xf>
    <xf numFmtId="0" fontId="16" fillId="4" borderId="6" xfId="0" applyFont="1" applyFill="1" applyBorder="1" applyAlignment="1">
      <alignment horizontal="left"/>
    </xf>
    <xf numFmtId="0" fontId="26" fillId="6" borderId="3" xfId="0" applyFont="1" applyFill="1" applyBorder="1" applyAlignment="1"/>
    <xf numFmtId="0" fontId="27" fillId="6" borderId="5" xfId="0" applyFont="1" applyFill="1" applyBorder="1" applyAlignment="1">
      <alignment horizontal="center"/>
    </xf>
    <xf numFmtId="0" fontId="26" fillId="6" borderId="6" xfId="0" applyFont="1" applyFill="1" applyBorder="1" applyAlignment="1">
      <alignment horizontal="left"/>
    </xf>
    <xf numFmtId="0" fontId="16" fillId="4" borderId="9" xfId="0" applyFont="1" applyFill="1" applyBorder="1" applyAlignment="1"/>
    <xf numFmtId="0" fontId="17" fillId="4" borderId="10" xfId="0" applyFont="1" applyFill="1" applyBorder="1" applyAlignment="1">
      <alignment horizontal="center"/>
    </xf>
    <xf numFmtId="0" fontId="16" fillId="4" borderId="11" xfId="0" applyFont="1" applyFill="1" applyBorder="1" applyAlignment="1">
      <alignment horizontal="left"/>
    </xf>
    <xf numFmtId="0" fontId="26" fillId="6" borderId="9" xfId="0" applyFont="1" applyFill="1" applyBorder="1" applyAlignment="1"/>
    <xf numFmtId="0" fontId="27" fillId="6" borderId="10" xfId="0" applyFont="1" applyFill="1" applyBorder="1" applyAlignment="1">
      <alignment horizontal="center"/>
    </xf>
    <xf numFmtId="0" fontId="26" fillId="6" borderId="11" xfId="0" applyFont="1" applyFill="1" applyBorder="1" applyAlignment="1">
      <alignment horizontal="left"/>
    </xf>
    <xf numFmtId="0" fontId="27" fillId="6" borderId="0" xfId="0" applyFont="1" applyFill="1" applyAlignment="1">
      <alignment horizontal="center"/>
    </xf>
    <xf numFmtId="0" fontId="27" fillId="6" borderId="5" xfId="0" applyFont="1" applyFill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27" fillId="6" borderId="10" xfId="0" applyFont="1" applyFill="1" applyBorder="1" applyAlignment="1">
      <alignment horizontal="left"/>
    </xf>
    <xf numFmtId="0" fontId="27" fillId="6" borderId="0" xfId="0" applyFont="1" applyFill="1" applyAlignment="1">
      <alignment horizontal="left"/>
    </xf>
    <xf numFmtId="0" fontId="26" fillId="6" borderId="5" xfId="4" applyFont="1" applyFill="1" applyBorder="1" applyAlignment="1"/>
    <xf numFmtId="0" fontId="27" fillId="6" borderId="5" xfId="4" applyFont="1" applyFill="1" applyBorder="1" applyAlignment="1">
      <alignment horizontal="center"/>
    </xf>
    <xf numFmtId="0" fontId="26" fillId="6" borderId="5" xfId="4" applyFont="1" applyFill="1" applyBorder="1" applyAlignment="1">
      <alignment horizontal="left"/>
    </xf>
    <xf numFmtId="0" fontId="26" fillId="6" borderId="10" xfId="4" applyFont="1" applyFill="1" applyBorder="1" applyAlignment="1"/>
    <xf numFmtId="0" fontId="27" fillId="6" borderId="10" xfId="4" applyFont="1" applyFill="1" applyBorder="1" applyAlignment="1">
      <alignment horizontal="center"/>
    </xf>
    <xf numFmtId="0" fontId="26" fillId="6" borderId="10" xfId="4" applyFont="1" applyFill="1" applyBorder="1" applyAlignment="1">
      <alignment horizontal="left"/>
    </xf>
    <xf numFmtId="0" fontId="16" fillId="0" borderId="9" xfId="0" applyFont="1" applyBorder="1" applyAlignment="1">
      <alignment horizontal="left"/>
    </xf>
    <xf numFmtId="0" fontId="28" fillId="0" borderId="3" xfId="0" applyFont="1" applyBorder="1" applyAlignment="1"/>
    <xf numFmtId="0" fontId="29" fillId="0" borderId="5" xfId="0" applyFont="1" applyBorder="1" applyAlignment="1">
      <alignment horizontal="center"/>
    </xf>
    <xf numFmtId="0" fontId="28" fillId="0" borderId="6" xfId="0" applyFont="1" applyBorder="1" applyAlignment="1">
      <alignment horizontal="left"/>
    </xf>
    <xf numFmtId="0" fontId="18" fillId="4" borderId="5" xfId="4" applyFont="1" applyFill="1" applyBorder="1" applyAlignment="1"/>
    <xf numFmtId="0" fontId="19" fillId="4" borderId="5" xfId="4" applyFont="1" applyFill="1" applyBorder="1" applyAlignment="1">
      <alignment horizontal="center"/>
    </xf>
    <xf numFmtId="0" fontId="18" fillId="4" borderId="5" xfId="4" applyFont="1" applyFill="1" applyBorder="1" applyAlignment="1">
      <alignment horizontal="left"/>
    </xf>
    <xf numFmtId="0" fontId="13" fillId="6" borderId="12" xfId="1" applyFont="1" applyFill="1" applyBorder="1" applyAlignment="1">
      <alignment horizontal="left"/>
    </xf>
    <xf numFmtId="0" fontId="13" fillId="6" borderId="0" xfId="1" applyFont="1" applyFill="1" applyBorder="1" applyAlignment="1">
      <alignment horizontal="left"/>
    </xf>
    <xf numFmtId="0" fontId="28" fillId="0" borderId="9" xfId="0" applyFont="1" applyBorder="1" applyAlignment="1"/>
    <xf numFmtId="0" fontId="29" fillId="0" borderId="10" xfId="0" applyFont="1" applyBorder="1" applyAlignment="1">
      <alignment horizontal="center"/>
    </xf>
    <xf numFmtId="0" fontId="28" fillId="0" borderId="11" xfId="0" applyFont="1" applyBorder="1" applyAlignment="1">
      <alignment horizontal="left"/>
    </xf>
    <xf numFmtId="0" fontId="18" fillId="4" borderId="10" xfId="4" applyFont="1" applyFill="1" applyBorder="1" applyAlignment="1"/>
    <xf numFmtId="0" fontId="19" fillId="4" borderId="10" xfId="4" applyFont="1" applyFill="1" applyBorder="1" applyAlignment="1">
      <alignment horizontal="center"/>
    </xf>
    <xf numFmtId="0" fontId="18" fillId="4" borderId="10" xfId="4" applyFont="1" applyFill="1" applyBorder="1" applyAlignment="1">
      <alignment horizontal="left"/>
    </xf>
    <xf numFmtId="0" fontId="4" fillId="0" borderId="0" xfId="1" applyAlignment="1"/>
    <xf numFmtId="0" fontId="4" fillId="10" borderId="0" xfId="1" applyFill="1" applyAlignment="1">
      <alignment horizontal="center"/>
    </xf>
    <xf numFmtId="0" fontId="4" fillId="10" borderId="0" xfId="1" applyFill="1"/>
    <xf numFmtId="0" fontId="4" fillId="10" borderId="0" xfId="1" applyFill="1" applyAlignment="1">
      <alignment horizontal="left"/>
    </xf>
    <xf numFmtId="0" fontId="4" fillId="10" borderId="0" xfId="1" applyFill="1" applyAlignment="1">
      <alignment horizontal="right"/>
    </xf>
    <xf numFmtId="0" fontId="11" fillId="0" borderId="0" xfId="3"/>
    <xf numFmtId="0" fontId="7" fillId="0" borderId="0" xfId="0" applyFont="1" applyFill="1" applyBorder="1" applyAlignment="1"/>
    <xf numFmtId="0" fontId="23" fillId="0" borderId="2" xfId="1" applyFont="1" applyBorder="1" applyAlignment="1">
      <alignment horizontal="center" vertical="center"/>
    </xf>
    <xf numFmtId="0" fontId="37" fillId="4" borderId="2" xfId="1" applyFont="1" applyFill="1" applyBorder="1" applyAlignment="1" applyProtection="1">
      <alignment horizontal="center" vertical="center"/>
      <protection locked="0"/>
    </xf>
    <xf numFmtId="49" fontId="38" fillId="9" borderId="15" xfId="1" applyNumberFormat="1" applyFont="1" applyFill="1" applyBorder="1" applyAlignment="1">
      <alignment horizontal="center" vertical="center"/>
    </xf>
    <xf numFmtId="0" fontId="39" fillId="12" borderId="16" xfId="1" applyFont="1" applyFill="1" applyBorder="1" applyAlignment="1">
      <alignment horizontal="center" vertical="center"/>
    </xf>
    <xf numFmtId="49" fontId="40" fillId="9" borderId="15" xfId="1" applyNumberFormat="1" applyFont="1" applyFill="1" applyBorder="1" applyAlignment="1">
      <alignment horizontal="center" vertical="center"/>
    </xf>
    <xf numFmtId="0" fontId="41" fillId="12" borderId="16" xfId="1" applyFont="1" applyFill="1" applyBorder="1" applyAlignment="1">
      <alignment horizontal="center" vertical="center"/>
    </xf>
    <xf numFmtId="49" fontId="38" fillId="0" borderId="15" xfId="1" applyNumberFormat="1" applyFont="1" applyBorder="1" applyAlignment="1">
      <alignment horizontal="center" vertical="center"/>
    </xf>
    <xf numFmtId="0" fontId="42" fillId="12" borderId="16" xfId="1" applyFont="1" applyFill="1" applyBorder="1" applyAlignment="1">
      <alignment horizontal="center" vertical="center"/>
    </xf>
    <xf numFmtId="49" fontId="44" fillId="9" borderId="8" xfId="1" applyNumberFormat="1" applyFont="1" applyFill="1" applyBorder="1" applyAlignment="1">
      <alignment horizontal="center"/>
    </xf>
    <xf numFmtId="49" fontId="40" fillId="4" borderId="15" xfId="1" applyNumberFormat="1" applyFont="1" applyFill="1" applyBorder="1" applyAlignment="1">
      <alignment horizontal="center" vertical="center"/>
    </xf>
    <xf numFmtId="0" fontId="39" fillId="4" borderId="16" xfId="1" applyFont="1" applyFill="1" applyBorder="1" applyAlignment="1">
      <alignment horizontal="center" vertical="center"/>
    </xf>
    <xf numFmtId="0" fontId="41" fillId="4" borderId="16" xfId="1" applyFont="1" applyFill="1" applyBorder="1" applyAlignment="1">
      <alignment horizontal="center" vertical="center"/>
    </xf>
    <xf numFmtId="49" fontId="38" fillId="4" borderId="15" xfId="1" applyNumberFormat="1" applyFont="1" applyFill="1" applyBorder="1" applyAlignment="1">
      <alignment horizontal="center" vertical="center"/>
    </xf>
    <xf numFmtId="49" fontId="45" fillId="4" borderId="17" xfId="1" applyNumberFormat="1" applyFont="1" applyFill="1" applyBorder="1" applyAlignment="1">
      <alignment horizontal="center"/>
    </xf>
    <xf numFmtId="0" fontId="0" fillId="0" borderId="0" xfId="1" applyFont="1"/>
    <xf numFmtId="0" fontId="23" fillId="4" borderId="2" xfId="1" applyFont="1" applyFill="1" applyBorder="1" applyAlignment="1">
      <alignment horizontal="center" vertical="center"/>
    </xf>
    <xf numFmtId="0" fontId="37" fillId="4" borderId="8" xfId="1" applyFont="1" applyFill="1" applyBorder="1" applyAlignment="1" applyProtection="1">
      <alignment horizontal="center" vertical="center"/>
      <protection locked="0"/>
    </xf>
    <xf numFmtId="0" fontId="46" fillId="4" borderId="15" xfId="1" applyFont="1" applyFill="1" applyBorder="1" applyAlignment="1">
      <alignment horizontal="center"/>
    </xf>
    <xf numFmtId="0" fontId="42" fillId="4" borderId="16" xfId="1" applyFont="1" applyFill="1" applyBorder="1" applyAlignment="1">
      <alignment horizontal="center" vertical="center"/>
    </xf>
    <xf numFmtId="0" fontId="37" fillId="4" borderId="2" xfId="7" applyFont="1" applyFill="1" applyBorder="1" applyAlignment="1" applyProtection="1">
      <alignment horizontal="center" vertical="center"/>
      <protection locked="0"/>
    </xf>
    <xf numFmtId="49" fontId="40" fillId="4" borderId="9" xfId="1" applyNumberFormat="1" applyFont="1" applyFill="1" applyBorder="1" applyAlignment="1">
      <alignment horizontal="center" vertical="center"/>
    </xf>
    <xf numFmtId="0" fontId="37" fillId="4" borderId="17" xfId="6" applyFont="1" applyFill="1" applyBorder="1" applyAlignment="1" applyProtection="1">
      <alignment horizontal="center" vertical="center"/>
      <protection locked="0"/>
    </xf>
    <xf numFmtId="49" fontId="38" fillId="4" borderId="9" xfId="1" applyNumberFormat="1" applyFont="1" applyFill="1" applyBorder="1" applyAlignment="1">
      <alignment horizontal="center" vertical="center"/>
    </xf>
    <xf numFmtId="0" fontId="47" fillId="13" borderId="0" xfId="1" applyFont="1" applyFill="1" applyAlignment="1">
      <alignment horizontal="center"/>
    </xf>
    <xf numFmtId="0" fontId="4" fillId="13" borderId="0" xfId="1" applyFill="1" applyAlignment="1">
      <alignment horizontal="center"/>
    </xf>
    <xf numFmtId="0" fontId="12" fillId="13" borderId="0" xfId="1" applyFont="1" applyFill="1" applyAlignment="1">
      <alignment horizontal="center"/>
    </xf>
    <xf numFmtId="0" fontId="4" fillId="13" borderId="0" xfId="1" applyFill="1"/>
    <xf numFmtId="0" fontId="12" fillId="0" borderId="0" xfId="1" applyFont="1" applyAlignment="1">
      <alignment horizontal="center"/>
    </xf>
    <xf numFmtId="0" fontId="28" fillId="0" borderId="3" xfId="0" applyFont="1" applyBorder="1" applyAlignment="1">
      <alignment horizontal="left"/>
    </xf>
    <xf numFmtId="0" fontId="28" fillId="0" borderId="12" xfId="0" applyFont="1" applyBorder="1" applyAlignment="1">
      <alignment horizontal="left"/>
    </xf>
    <xf numFmtId="0" fontId="29" fillId="0" borderId="0" xfId="0" applyFont="1" applyBorder="1" applyAlignment="1">
      <alignment horizontal="center"/>
    </xf>
    <xf numFmtId="0" fontId="28" fillId="0" borderId="4" xfId="0" applyFont="1" applyBorder="1" applyAlignment="1">
      <alignment horizontal="left"/>
    </xf>
    <xf numFmtId="0" fontId="28" fillId="4" borderId="3" xfId="0" applyFont="1" applyFill="1" applyBorder="1" applyAlignment="1"/>
    <xf numFmtId="0" fontId="28" fillId="0" borderId="5" xfId="0" applyFont="1" applyBorder="1" applyAlignment="1">
      <alignment horizontal="left"/>
    </xf>
    <xf numFmtId="0" fontId="28" fillId="0" borderId="10" xfId="0" applyFont="1" applyBorder="1" applyAlignment="1">
      <alignment horizontal="left"/>
    </xf>
    <xf numFmtId="0" fontId="29" fillId="4" borderId="5" xfId="0" applyFont="1" applyFill="1" applyBorder="1" applyAlignment="1">
      <alignment horizontal="center"/>
    </xf>
    <xf numFmtId="0" fontId="28" fillId="4" borderId="6" xfId="0" applyFont="1" applyFill="1" applyBorder="1" applyAlignment="1">
      <alignment horizontal="left"/>
    </xf>
    <xf numFmtId="0" fontId="28" fillId="4" borderId="9" xfId="0" applyFont="1" applyFill="1" applyBorder="1" applyAlignment="1"/>
    <xf numFmtId="0" fontId="29" fillId="4" borderId="10" xfId="0" applyFont="1" applyFill="1" applyBorder="1" applyAlignment="1">
      <alignment horizontal="center"/>
    </xf>
    <xf numFmtId="0" fontId="28" fillId="4" borderId="11" xfId="0" applyFont="1" applyFill="1" applyBorder="1" applyAlignment="1">
      <alignment horizontal="left"/>
    </xf>
    <xf numFmtId="0" fontId="28" fillId="0" borderId="9" xfId="0" applyFont="1" applyBorder="1" applyAlignment="1">
      <alignment horizontal="left"/>
    </xf>
    <xf numFmtId="0" fontId="48" fillId="0" borderId="9" xfId="4" applyFont="1" applyBorder="1" applyAlignment="1">
      <alignment horizontal="right"/>
    </xf>
    <xf numFmtId="0" fontId="49" fillId="0" borderId="10" xfId="4" applyFont="1" applyBorder="1"/>
    <xf numFmtId="0" fontId="48" fillId="0" borderId="11" xfId="4" applyFont="1" applyBorder="1" applyAlignment="1">
      <alignment horizontal="left"/>
    </xf>
    <xf numFmtId="0" fontId="13" fillId="6" borderId="12" xfId="1" applyFont="1" applyFill="1" applyBorder="1" applyAlignment="1"/>
    <xf numFmtId="0" fontId="48" fillId="0" borderId="12" xfId="4" applyFont="1" applyBorder="1" applyAlignment="1">
      <alignment horizontal="right"/>
    </xf>
    <xf numFmtId="0" fontId="29" fillId="4" borderId="0" xfId="0" applyFont="1" applyFill="1" applyBorder="1" applyAlignment="1">
      <alignment horizontal="center"/>
    </xf>
    <xf numFmtId="0" fontId="48" fillId="0" borderId="4" xfId="4" applyFont="1" applyBorder="1" applyAlignment="1">
      <alignment horizontal="left"/>
    </xf>
    <xf numFmtId="0" fontId="18" fillId="0" borderId="12" xfId="0" applyFont="1" applyBorder="1" applyAlignment="1"/>
    <xf numFmtId="0" fontId="41" fillId="4" borderId="1" xfId="1" applyFont="1" applyFill="1" applyBorder="1" applyAlignment="1">
      <alignment horizontal="center" vertical="center"/>
    </xf>
    <xf numFmtId="0" fontId="39" fillId="4" borderId="1" xfId="1" applyFont="1" applyFill="1" applyBorder="1" applyAlignment="1">
      <alignment horizontal="center" vertical="center"/>
    </xf>
    <xf numFmtId="0" fontId="42" fillId="4" borderId="1" xfId="1" applyFont="1" applyFill="1" applyBorder="1" applyAlignment="1">
      <alignment horizontal="center" vertical="center"/>
    </xf>
    <xf numFmtId="0" fontId="43" fillId="0" borderId="11" xfId="1" applyFont="1" applyBorder="1" applyAlignment="1">
      <alignment horizontal="center" vertical="center"/>
    </xf>
    <xf numFmtId="49" fontId="38" fillId="4" borderId="16" xfId="1" applyNumberFormat="1" applyFont="1" applyFill="1" applyBorder="1" applyAlignment="1">
      <alignment horizontal="center" vertical="center"/>
    </xf>
    <xf numFmtId="0" fontId="4" fillId="14" borderId="0" xfId="1" applyFill="1" applyAlignment="1">
      <alignment horizontal="center"/>
    </xf>
    <xf numFmtId="0" fontId="12" fillId="14" borderId="0" xfId="1" applyFont="1" applyFill="1" applyAlignment="1">
      <alignment horizontal="center"/>
    </xf>
    <xf numFmtId="0" fontId="4" fillId="14" borderId="0" xfId="1" applyFill="1" applyAlignment="1">
      <alignment horizontal="left"/>
    </xf>
    <xf numFmtId="0" fontId="50" fillId="14" borderId="0" xfId="1" applyFont="1" applyFill="1" applyAlignment="1">
      <alignment horizontal="center"/>
    </xf>
    <xf numFmtId="0" fontId="32" fillId="14" borderId="0" xfId="1" applyFont="1" applyFill="1" applyAlignment="1">
      <alignment horizontal="center"/>
    </xf>
    <xf numFmtId="0" fontId="4" fillId="14" borderId="0" xfId="1" applyFill="1"/>
    <xf numFmtId="0" fontId="0" fillId="14" borderId="0" xfId="0" applyFill="1"/>
    <xf numFmtId="0" fontId="8" fillId="5" borderId="1" xfId="2" applyFont="1" applyFill="1" applyBorder="1" applyAlignment="1">
      <alignment horizontal="center"/>
    </xf>
    <xf numFmtId="0" fontId="30" fillId="9" borderId="0" xfId="3" applyFont="1" applyFill="1" applyBorder="1" applyAlignment="1">
      <alignment horizontal="center" vertical="center"/>
    </xf>
    <xf numFmtId="0" fontId="37" fillId="4" borderId="2" xfId="6" applyFont="1" applyFill="1" applyBorder="1" applyAlignment="1" applyProtection="1">
      <alignment horizontal="center" vertical="center"/>
      <protection locked="0"/>
    </xf>
    <xf numFmtId="0" fontId="37" fillId="4" borderId="17" xfId="1" applyFont="1" applyFill="1" applyBorder="1" applyAlignment="1" applyProtection="1">
      <alignment horizontal="center" vertical="center"/>
      <protection locked="0"/>
    </xf>
    <xf numFmtId="0" fontId="8" fillId="5" borderId="1" xfId="2" applyFont="1" applyFill="1" applyBorder="1" applyAlignment="1">
      <alignment horizontal="center"/>
    </xf>
    <xf numFmtId="0" fontId="31" fillId="10" borderId="0" xfId="1" applyFont="1" applyFill="1" applyAlignment="1">
      <alignment horizontal="left"/>
    </xf>
    <xf numFmtId="0" fontId="51" fillId="0" borderId="0" xfId="1" applyFont="1"/>
    <xf numFmtId="0" fontId="0" fillId="15" borderId="0" xfId="0" applyFill="1"/>
    <xf numFmtId="0" fontId="52" fillId="15" borderId="0" xfId="0" applyFont="1" applyFill="1"/>
    <xf numFmtId="49" fontId="55" fillId="0" borderId="8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7" xfId="0" applyBorder="1"/>
    <xf numFmtId="0" fontId="8" fillId="5" borderId="1" xfId="2" applyFont="1" applyFill="1" applyBorder="1" applyAlignment="1">
      <alignment horizontal="center"/>
    </xf>
    <xf numFmtId="0" fontId="23" fillId="8" borderId="2" xfId="1" applyFont="1" applyFill="1" applyBorder="1" applyAlignment="1">
      <alignment horizontal="center" vertical="center"/>
    </xf>
    <xf numFmtId="0" fontId="48" fillId="0" borderId="0" xfId="4" applyFont="1" applyAlignment="1">
      <alignment horizontal="right"/>
    </xf>
    <xf numFmtId="0" fontId="49" fillId="0" borderId="0" xfId="4" applyFont="1"/>
    <xf numFmtId="0" fontId="48" fillId="0" borderId="0" xfId="4" applyFont="1" applyAlignment="1">
      <alignment horizontal="left"/>
    </xf>
    <xf numFmtId="0" fontId="28" fillId="4" borderId="5" xfId="0" applyFont="1" applyFill="1" applyBorder="1" applyAlignment="1">
      <alignment horizontal="left"/>
    </xf>
    <xf numFmtId="0" fontId="28" fillId="4" borderId="10" xfId="0" applyFont="1" applyFill="1" applyBorder="1" applyAlignment="1">
      <alignment horizontal="left"/>
    </xf>
    <xf numFmtId="0" fontId="37" fillId="4" borderId="18" xfId="1" applyFont="1" applyFill="1" applyBorder="1" applyAlignment="1" applyProtection="1">
      <alignment horizontal="center" vertical="center"/>
      <protection locked="0"/>
    </xf>
    <xf numFmtId="0" fontId="23" fillId="8" borderId="2" xfId="1" applyFont="1" applyFill="1" applyBorder="1" applyAlignment="1">
      <alignment horizontal="center" vertical="center"/>
    </xf>
    <xf numFmtId="0" fontId="8" fillId="16" borderId="1" xfId="8" applyFont="1" applyBorder="1" applyAlignment="1">
      <alignment horizontal="center"/>
    </xf>
    <xf numFmtId="0" fontId="9" fillId="16" borderId="1" xfId="8" applyFont="1" applyBorder="1" applyAlignment="1">
      <alignment horizontal="center"/>
    </xf>
    <xf numFmtId="0" fontId="58" fillId="0" borderId="2" xfId="1" applyFont="1" applyFill="1" applyBorder="1"/>
    <xf numFmtId="0" fontId="59" fillId="6" borderId="3" xfId="1" applyFont="1" applyFill="1" applyBorder="1" applyAlignment="1"/>
    <xf numFmtId="0" fontId="59" fillId="6" borderId="0" xfId="1" applyFont="1" applyFill="1" applyBorder="1" applyAlignment="1">
      <alignment horizontal="center"/>
    </xf>
    <xf numFmtId="0" fontId="59" fillId="6" borderId="4" xfId="1" applyFont="1" applyFill="1" applyBorder="1" applyAlignment="1">
      <alignment horizontal="left"/>
    </xf>
    <xf numFmtId="0" fontId="60" fillId="0" borderId="3" xfId="1" applyFont="1" applyBorder="1" applyAlignment="1"/>
    <xf numFmtId="0" fontId="60" fillId="0" borderId="5" xfId="1" applyFont="1" applyBorder="1" applyAlignment="1">
      <alignment horizontal="center"/>
    </xf>
    <xf numFmtId="0" fontId="60" fillId="0" borderId="6" xfId="1" applyFont="1" applyBorder="1" applyAlignment="1">
      <alignment horizontal="left"/>
    </xf>
    <xf numFmtId="0" fontId="60" fillId="0" borderId="5" xfId="1" applyFont="1" applyBorder="1" applyAlignment="1">
      <alignment horizontal="left"/>
    </xf>
    <xf numFmtId="0" fontId="61" fillId="0" borderId="3" xfId="1" applyFont="1" applyBorder="1" applyAlignment="1"/>
    <xf numFmtId="0" fontId="62" fillId="0" borderId="5" xfId="1" applyFont="1" applyBorder="1"/>
    <xf numFmtId="0" fontId="61" fillId="0" borderId="6" xfId="1" applyFont="1" applyBorder="1" applyAlignment="1">
      <alignment horizontal="left"/>
    </xf>
    <xf numFmtId="0" fontId="61" fillId="0" borderId="5" xfId="1" applyFont="1" applyBorder="1" applyAlignment="1">
      <alignment horizontal="center"/>
    </xf>
    <xf numFmtId="0" fontId="61" fillId="0" borderId="5" xfId="1" applyFont="1" applyBorder="1" applyAlignment="1">
      <alignment horizontal="right"/>
    </xf>
    <xf numFmtId="0" fontId="61" fillId="0" borderId="5" xfId="1" applyFont="1" applyBorder="1" applyAlignment="1">
      <alignment horizontal="left"/>
    </xf>
    <xf numFmtId="0" fontId="67" fillId="0" borderId="8" xfId="1" applyFont="1" applyFill="1" applyBorder="1"/>
    <xf numFmtId="0" fontId="59" fillId="6" borderId="9" xfId="1" applyFont="1" applyFill="1" applyBorder="1" applyAlignment="1"/>
    <xf numFmtId="0" fontId="59" fillId="6" borderId="10" xfId="1" applyFont="1" applyFill="1" applyBorder="1" applyAlignment="1">
      <alignment horizontal="center"/>
    </xf>
    <xf numFmtId="0" fontId="59" fillId="6" borderId="11" xfId="1" applyFont="1" applyFill="1" applyBorder="1" applyAlignment="1">
      <alignment horizontal="left"/>
    </xf>
    <xf numFmtId="0" fontId="60" fillId="0" borderId="9" xfId="1" applyFont="1" applyBorder="1" applyAlignment="1"/>
    <xf numFmtId="0" fontId="60" fillId="0" borderId="10" xfId="1" applyFont="1" applyBorder="1" applyAlignment="1">
      <alignment horizontal="center"/>
    </xf>
    <xf numFmtId="0" fontId="60" fillId="0" borderId="11" xfId="1" applyFont="1" applyBorder="1" applyAlignment="1">
      <alignment horizontal="left"/>
    </xf>
    <xf numFmtId="0" fontId="60" fillId="0" borderId="10" xfId="1" applyFont="1" applyBorder="1" applyAlignment="1">
      <alignment horizontal="left"/>
    </xf>
    <xf numFmtId="0" fontId="61" fillId="0" borderId="9" xfId="1" applyFont="1" applyBorder="1" applyAlignment="1">
      <alignment horizontal="left"/>
    </xf>
    <xf numFmtId="0" fontId="61" fillId="0" borderId="10" xfId="1" applyFont="1" applyBorder="1" applyAlignment="1">
      <alignment horizontal="left"/>
    </xf>
    <xf numFmtId="0" fontId="61" fillId="0" borderId="11" xfId="1" applyFont="1" applyBorder="1" applyAlignment="1">
      <alignment horizontal="left"/>
    </xf>
    <xf numFmtId="0" fontId="61" fillId="0" borderId="10" xfId="1" applyFont="1" applyBorder="1" applyAlignment="1">
      <alignment horizontal="right"/>
    </xf>
    <xf numFmtId="0" fontId="61" fillId="0" borderId="10" xfId="1" applyFont="1" applyBorder="1" applyAlignment="1">
      <alignment horizontal="center"/>
    </xf>
    <xf numFmtId="0" fontId="67" fillId="0" borderId="2" xfId="1" applyFont="1" applyFill="1" applyBorder="1"/>
    <xf numFmtId="0" fontId="60" fillId="0" borderId="12" xfId="1" applyFont="1" applyBorder="1" applyAlignment="1"/>
    <xf numFmtId="0" fontId="60" fillId="0" borderId="0" xfId="1" applyFont="1" applyBorder="1" applyAlignment="1">
      <alignment horizontal="center"/>
    </xf>
    <xf numFmtId="0" fontId="60" fillId="0" borderId="4" xfId="1" applyFont="1" applyBorder="1" applyAlignment="1">
      <alignment horizontal="left"/>
    </xf>
    <xf numFmtId="0" fontId="59" fillId="6" borderId="0" xfId="1" applyFont="1" applyFill="1" applyAlignment="1"/>
    <xf numFmtId="0" fontId="59" fillId="6" borderId="0" xfId="1" applyFont="1" applyFill="1" applyAlignment="1">
      <alignment horizontal="center"/>
    </xf>
    <xf numFmtId="0" fontId="59" fillId="6" borderId="0" xfId="1" applyFont="1" applyFill="1" applyAlignment="1">
      <alignment horizontal="left"/>
    </xf>
    <xf numFmtId="0" fontId="61" fillId="0" borderId="0" xfId="1" applyFont="1" applyBorder="1" applyAlignment="1">
      <alignment horizontal="center"/>
    </xf>
    <xf numFmtId="0" fontId="61" fillId="0" borderId="4" xfId="1" applyFont="1" applyBorder="1" applyAlignment="1">
      <alignment horizontal="left"/>
    </xf>
    <xf numFmtId="0" fontId="60" fillId="0" borderId="12" xfId="1" applyFont="1" applyBorder="1" applyAlignment="1">
      <alignment horizontal="right"/>
    </xf>
    <xf numFmtId="0" fontId="61" fillId="0" borderId="9" xfId="1" applyFont="1" applyBorder="1" applyAlignment="1"/>
    <xf numFmtId="0" fontId="60" fillId="0" borderId="9" xfId="1" applyFont="1" applyBorder="1" applyAlignment="1">
      <alignment horizontal="right"/>
    </xf>
    <xf numFmtId="0" fontId="59" fillId="6" borderId="5" xfId="1" applyFont="1" applyFill="1" applyBorder="1" applyAlignment="1">
      <alignment horizontal="center"/>
    </xf>
    <xf numFmtId="0" fontId="59" fillId="6" borderId="6" xfId="1" applyFont="1" applyFill="1" applyBorder="1" applyAlignment="1">
      <alignment horizontal="left"/>
    </xf>
    <xf numFmtId="49" fontId="60" fillId="0" borderId="12" xfId="1" applyNumberFormat="1" applyFont="1" applyBorder="1" applyAlignment="1"/>
    <xf numFmtId="0" fontId="59" fillId="6" borderId="5" xfId="1" applyFont="1" applyFill="1" applyBorder="1" applyAlignment="1">
      <alignment horizontal="left"/>
    </xf>
    <xf numFmtId="0" fontId="61" fillId="0" borderId="5" xfId="1" applyFont="1" applyBorder="1" applyAlignment="1"/>
    <xf numFmtId="0" fontId="59" fillId="6" borderId="10" xfId="1" applyFont="1" applyFill="1" applyBorder="1" applyAlignment="1">
      <alignment horizontal="left"/>
    </xf>
    <xf numFmtId="0" fontId="61" fillId="0" borderId="10" xfId="1" applyFont="1" applyBorder="1" applyAlignment="1"/>
    <xf numFmtId="0" fontId="60" fillId="0" borderId="0" xfId="1" applyFont="1" applyBorder="1" applyAlignment="1">
      <alignment horizontal="left"/>
    </xf>
    <xf numFmtId="0" fontId="59" fillId="6" borderId="5" xfId="1" applyFont="1" applyFill="1" applyBorder="1" applyAlignment="1"/>
    <xf numFmtId="0" fontId="59" fillId="6" borderId="10" xfId="1" applyFont="1" applyFill="1" applyBorder="1" applyAlignment="1"/>
    <xf numFmtId="0" fontId="67" fillId="0" borderId="18" xfId="1" applyFont="1" applyFill="1" applyBorder="1"/>
    <xf numFmtId="0" fontId="59" fillId="6" borderId="12" xfId="1" applyFont="1" applyFill="1" applyBorder="1" applyAlignment="1">
      <alignment horizontal="left"/>
    </xf>
    <xf numFmtId="0" fontId="59" fillId="6" borderId="0" xfId="1" applyFont="1" applyFill="1" applyBorder="1" applyAlignment="1">
      <alignment horizontal="left"/>
    </xf>
    <xf numFmtId="0" fontId="61" fillId="0" borderId="3" xfId="1" applyFont="1" applyBorder="1" applyAlignment="1">
      <alignment horizontal="right"/>
    </xf>
    <xf numFmtId="0" fontId="59" fillId="6" borderId="12" xfId="1" applyFont="1" applyFill="1" applyBorder="1" applyAlignment="1"/>
    <xf numFmtId="0" fontId="61" fillId="0" borderId="9" xfId="1" applyFont="1" applyBorder="1" applyAlignment="1">
      <alignment horizontal="right"/>
    </xf>
    <xf numFmtId="0" fontId="53" fillId="0" borderId="19" xfId="0" applyFont="1" applyBorder="1" applyAlignment="1">
      <alignment horizontal="center" vertical="center"/>
    </xf>
    <xf numFmtId="0" fontId="53" fillId="0" borderId="25" xfId="0" applyFont="1" applyBorder="1" applyAlignment="1">
      <alignment horizontal="center" vertical="center"/>
    </xf>
    <xf numFmtId="0" fontId="53" fillId="0" borderId="30" xfId="0" applyFont="1" applyBorder="1" applyAlignment="1">
      <alignment horizontal="center" vertical="center"/>
    </xf>
    <xf numFmtId="0" fontId="53" fillId="0" borderId="20" xfId="0" applyFont="1" applyBorder="1" applyAlignment="1">
      <alignment horizontal="center" vertical="center"/>
    </xf>
    <xf numFmtId="0" fontId="53" fillId="0" borderId="21" xfId="0" applyFont="1" applyBorder="1" applyAlignment="1">
      <alignment horizontal="center" vertical="center"/>
    </xf>
    <xf numFmtId="0" fontId="53" fillId="0" borderId="22" xfId="0" applyFont="1" applyBorder="1" applyAlignment="1">
      <alignment horizontal="center" vertical="center"/>
    </xf>
    <xf numFmtId="0" fontId="53" fillId="0" borderId="26" xfId="0" applyFont="1" applyBorder="1" applyAlignment="1">
      <alignment horizontal="center" vertical="center"/>
    </xf>
    <xf numFmtId="0" fontId="53" fillId="0" borderId="0" xfId="0" applyFont="1" applyBorder="1" applyAlignment="1">
      <alignment horizontal="center" vertical="center"/>
    </xf>
    <xf numFmtId="0" fontId="53" fillId="0" borderId="27" xfId="0" applyFont="1" applyBorder="1" applyAlignment="1">
      <alignment horizontal="center" vertical="center"/>
    </xf>
    <xf numFmtId="0" fontId="53" fillId="0" borderId="31" xfId="0" applyFont="1" applyBorder="1" applyAlignment="1">
      <alignment horizontal="center" vertical="center"/>
    </xf>
    <xf numFmtId="0" fontId="53" fillId="0" borderId="32" xfId="0" applyFont="1" applyBorder="1" applyAlignment="1">
      <alignment horizontal="center" vertical="center"/>
    </xf>
    <xf numFmtId="0" fontId="53" fillId="0" borderId="33" xfId="0" applyFont="1" applyBorder="1" applyAlignment="1">
      <alignment horizontal="center" vertical="center"/>
    </xf>
    <xf numFmtId="0" fontId="53" fillId="0" borderId="23" xfId="0" applyFont="1" applyBorder="1" applyAlignment="1">
      <alignment horizontal="center" vertical="center" wrapText="1"/>
    </xf>
    <xf numFmtId="0" fontId="53" fillId="0" borderId="28" xfId="0" applyFont="1" applyBorder="1" applyAlignment="1">
      <alignment horizontal="center" vertical="center" wrapText="1"/>
    </xf>
    <xf numFmtId="0" fontId="53" fillId="0" borderId="34" xfId="0" applyFont="1" applyBorder="1" applyAlignment="1">
      <alignment horizontal="center" vertical="center" wrapText="1"/>
    </xf>
    <xf numFmtId="0" fontId="54" fillId="0" borderId="20" xfId="0" applyFont="1" applyBorder="1" applyAlignment="1">
      <alignment horizontal="center"/>
    </xf>
    <xf numFmtId="0" fontId="54" fillId="0" borderId="21" xfId="0" applyFont="1" applyBorder="1" applyAlignment="1">
      <alignment horizontal="center"/>
    </xf>
    <xf numFmtId="0" fontId="54" fillId="0" borderId="24" xfId="0" applyFont="1" applyBorder="1" applyAlignment="1">
      <alignment horizontal="center"/>
    </xf>
    <xf numFmtId="0" fontId="54" fillId="0" borderId="26" xfId="0" applyFont="1" applyBorder="1" applyAlignment="1">
      <alignment horizontal="center"/>
    </xf>
    <xf numFmtId="0" fontId="54" fillId="0" borderId="0" xfId="0" applyFont="1" applyBorder="1" applyAlignment="1">
      <alignment horizontal="center"/>
    </xf>
    <xf numFmtId="0" fontId="54" fillId="0" borderId="29" xfId="0" applyFont="1" applyBorder="1" applyAlignment="1">
      <alignment horizontal="center"/>
    </xf>
    <xf numFmtId="0" fontId="54" fillId="0" borderId="31" xfId="0" applyFont="1" applyBorder="1" applyAlignment="1">
      <alignment horizontal="center"/>
    </xf>
    <xf numFmtId="0" fontId="54" fillId="0" borderId="32" xfId="0" applyFont="1" applyBorder="1" applyAlignment="1">
      <alignment horizontal="center"/>
    </xf>
    <xf numFmtId="0" fontId="54" fillId="0" borderId="35" xfId="0" applyFont="1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52" fillId="15" borderId="0" xfId="0" applyFont="1" applyFill="1" applyAlignment="1">
      <alignment horizontal="center"/>
    </xf>
    <xf numFmtId="0" fontId="34" fillId="11" borderId="0" xfId="1" applyFont="1" applyFill="1" applyAlignment="1">
      <alignment horizontal="center"/>
    </xf>
    <xf numFmtId="0" fontId="33" fillId="11" borderId="0" xfId="1" applyFont="1" applyFill="1" applyAlignment="1">
      <alignment horizontal="center" vertical="center"/>
    </xf>
    <xf numFmtId="0" fontId="33" fillId="11" borderId="10" xfId="1" applyFont="1" applyFill="1" applyBorder="1" applyAlignment="1">
      <alignment horizontal="center" vertical="center"/>
    </xf>
    <xf numFmtId="0" fontId="33" fillId="3" borderId="5" xfId="1" applyFont="1" applyFill="1" applyBorder="1" applyAlignment="1">
      <alignment horizontal="center"/>
    </xf>
    <xf numFmtId="0" fontId="33" fillId="3" borderId="0" xfId="1" applyFont="1" applyFill="1" applyBorder="1" applyAlignment="1">
      <alignment horizontal="center"/>
    </xf>
    <xf numFmtId="0" fontId="50" fillId="14" borderId="0" xfId="1" applyFont="1" applyFill="1" applyAlignment="1">
      <alignment horizontal="center"/>
    </xf>
    <xf numFmtId="0" fontId="32" fillId="14" borderId="0" xfId="1" applyFont="1" applyFill="1" applyAlignment="1">
      <alignment horizontal="center"/>
    </xf>
    <xf numFmtId="49" fontId="34" fillId="11" borderId="0" xfId="1" applyNumberFormat="1" applyFont="1" applyFill="1" applyAlignment="1">
      <alignment horizontal="center"/>
    </xf>
    <xf numFmtId="0" fontId="35" fillId="4" borderId="13" xfId="1" applyFont="1" applyFill="1" applyBorder="1" applyAlignment="1">
      <alignment horizontal="center" vertical="center"/>
    </xf>
    <xf numFmtId="0" fontId="35" fillId="4" borderId="14" xfId="1" applyFont="1" applyFill="1" applyBorder="1" applyAlignment="1">
      <alignment horizontal="center" vertical="center"/>
    </xf>
    <xf numFmtId="0" fontId="36" fillId="3" borderId="13" xfId="1" applyFont="1" applyFill="1" applyBorder="1" applyAlignment="1">
      <alignment horizontal="center" vertical="center"/>
    </xf>
    <xf numFmtId="0" fontId="36" fillId="3" borderId="14" xfId="1" applyFont="1" applyFill="1" applyBorder="1" applyAlignment="1">
      <alignment horizontal="center" vertical="center"/>
    </xf>
    <xf numFmtId="0" fontId="5" fillId="3" borderId="0" xfId="1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66" fillId="0" borderId="2" xfId="1" applyFont="1" applyBorder="1" applyAlignment="1">
      <alignment horizontal="center" vertical="center"/>
    </xf>
    <xf numFmtId="0" fontId="66" fillId="0" borderId="8" xfId="1" applyFont="1" applyBorder="1" applyAlignment="1">
      <alignment horizontal="center" vertical="center"/>
    </xf>
    <xf numFmtId="0" fontId="10" fillId="4" borderId="2" xfId="1" applyFont="1" applyFill="1" applyBorder="1" applyAlignment="1">
      <alignment horizontal="center" vertical="center"/>
    </xf>
    <xf numFmtId="0" fontId="10" fillId="4" borderId="8" xfId="1" applyFont="1" applyFill="1" applyBorder="1" applyAlignment="1">
      <alignment horizontal="center" vertical="center"/>
    </xf>
    <xf numFmtId="0" fontId="37" fillId="18" borderId="2" xfId="10" applyFont="1" applyFill="1" applyBorder="1" applyAlignment="1" applyProtection="1">
      <alignment horizontal="center" vertical="center"/>
      <protection locked="0"/>
    </xf>
    <xf numFmtId="0" fontId="37" fillId="18" borderId="8" xfId="10" applyFont="1" applyFill="1" applyBorder="1" applyAlignment="1" applyProtection="1">
      <alignment horizontal="center" vertical="center"/>
      <protection locked="0"/>
    </xf>
    <xf numFmtId="0" fontId="63" fillId="0" borderId="3" xfId="1" applyFont="1" applyBorder="1" applyAlignment="1">
      <alignment horizontal="center" vertical="center"/>
    </xf>
    <xf numFmtId="0" fontId="63" fillId="0" borderId="9" xfId="1" applyFont="1" applyBorder="1" applyAlignment="1">
      <alignment horizontal="center" vertical="center"/>
    </xf>
    <xf numFmtId="0" fontId="64" fillId="0" borderId="2" xfId="3" applyFont="1" applyBorder="1" applyAlignment="1">
      <alignment horizontal="center" vertical="center"/>
    </xf>
    <xf numFmtId="0" fontId="64" fillId="0" borderId="8" xfId="3" applyFont="1" applyBorder="1" applyAlignment="1">
      <alignment horizontal="center" vertical="center"/>
    </xf>
    <xf numFmtId="49" fontId="65" fillId="0" borderId="5" xfId="1" applyNumberFormat="1" applyFont="1" applyBorder="1" applyAlignment="1">
      <alignment horizontal="center" vertical="center"/>
    </xf>
    <xf numFmtId="49" fontId="65" fillId="0" borderId="10" xfId="1" applyNumberFormat="1" applyFont="1" applyBorder="1" applyAlignment="1">
      <alignment horizontal="center" vertical="center"/>
    </xf>
    <xf numFmtId="0" fontId="64" fillId="0" borderId="2" xfId="1" applyFont="1" applyBorder="1" applyAlignment="1">
      <alignment horizontal="center" vertical="center"/>
    </xf>
    <xf numFmtId="0" fontId="64" fillId="0" borderId="8" xfId="1" applyFont="1" applyBorder="1" applyAlignment="1">
      <alignment horizontal="center" vertical="center"/>
    </xf>
    <xf numFmtId="0" fontId="66" fillId="9" borderId="2" xfId="1" applyFont="1" applyFill="1" applyBorder="1" applyAlignment="1">
      <alignment horizontal="center" vertical="center"/>
    </xf>
    <xf numFmtId="0" fontId="66" fillId="9" borderId="8" xfId="1" applyFont="1" applyFill="1" applyBorder="1" applyAlignment="1">
      <alignment horizontal="center" vertical="center"/>
    </xf>
    <xf numFmtId="0" fontId="37" fillId="18" borderId="2" xfId="11" applyFont="1" applyFill="1" applyBorder="1" applyAlignment="1" applyProtection="1">
      <alignment horizontal="center" vertical="center" wrapText="1"/>
      <protection locked="0"/>
    </xf>
    <xf numFmtId="0" fontId="37" fillId="18" borderId="8" xfId="11" applyFont="1" applyFill="1" applyBorder="1" applyAlignment="1" applyProtection="1">
      <alignment horizontal="center" vertical="center" wrapText="1"/>
      <protection locked="0"/>
    </xf>
    <xf numFmtId="49" fontId="65" fillId="0" borderId="0" xfId="1" applyNumberFormat="1" applyFont="1" applyBorder="1" applyAlignment="1">
      <alignment horizontal="center" vertical="center"/>
    </xf>
    <xf numFmtId="0" fontId="66" fillId="4" borderId="2" xfId="1" applyFont="1" applyFill="1" applyBorder="1" applyAlignment="1">
      <alignment horizontal="center" vertical="center"/>
    </xf>
    <xf numFmtId="0" fontId="66" fillId="4" borderId="8" xfId="1" applyFont="1" applyFill="1" applyBorder="1" applyAlignment="1">
      <alignment horizontal="center" vertical="center"/>
    </xf>
    <xf numFmtId="0" fontId="9" fillId="16" borderId="1" xfId="8" applyFont="1" applyBorder="1" applyAlignment="1">
      <alignment horizontal="center"/>
    </xf>
    <xf numFmtId="0" fontId="8" fillId="16" borderId="1" xfId="8" applyFont="1" applyBorder="1" applyAlignment="1">
      <alignment horizontal="center"/>
    </xf>
    <xf numFmtId="0" fontId="8" fillId="5" borderId="1" xfId="2" applyFont="1" applyFill="1" applyBorder="1" applyAlignment="1">
      <alignment horizontal="center"/>
    </xf>
    <xf numFmtId="0" fontId="10" fillId="0" borderId="2" xfId="1" applyFont="1" applyFill="1" applyBorder="1" applyAlignment="1">
      <alignment horizontal="center" vertical="center"/>
    </xf>
    <xf numFmtId="0" fontId="10" fillId="0" borderId="8" xfId="1" applyFont="1" applyFill="1" applyBorder="1" applyAlignment="1">
      <alignment horizontal="center" vertical="center"/>
    </xf>
    <xf numFmtId="0" fontId="12" fillId="4" borderId="2" xfId="3" applyFont="1" applyFill="1" applyBorder="1" applyAlignment="1" applyProtection="1">
      <alignment horizontal="center" vertical="center" wrapText="1"/>
      <protection locked="0"/>
    </xf>
    <xf numFmtId="0" fontId="12" fillId="4" borderId="8" xfId="3" applyFont="1" applyFill="1" applyBorder="1" applyAlignment="1" applyProtection="1">
      <alignment horizontal="center" vertical="center" wrapText="1"/>
      <protection locked="0"/>
    </xf>
    <xf numFmtId="0" fontId="37" fillId="4" borderId="2" xfId="3" applyFont="1" applyFill="1" applyBorder="1" applyAlignment="1" applyProtection="1">
      <alignment horizontal="center" vertical="center" wrapText="1"/>
      <protection locked="0"/>
    </xf>
    <xf numFmtId="0" fontId="37" fillId="4" borderId="8" xfId="3" applyFont="1" applyFill="1" applyBorder="1" applyAlignment="1" applyProtection="1">
      <alignment horizontal="center" vertical="center" wrapText="1"/>
      <protection locked="0"/>
    </xf>
    <xf numFmtId="0" fontId="20" fillId="0" borderId="3" xfId="1" applyFont="1" applyBorder="1" applyAlignment="1">
      <alignment horizontal="center" vertical="center"/>
    </xf>
    <xf numFmtId="0" fontId="20" fillId="0" borderId="9" xfId="1" applyFont="1" applyBorder="1" applyAlignment="1">
      <alignment horizontal="center" vertical="center"/>
    </xf>
    <xf numFmtId="0" fontId="21" fillId="7" borderId="2" xfId="5" applyFont="1" applyBorder="1" applyAlignment="1">
      <alignment horizontal="center" vertical="center"/>
    </xf>
    <xf numFmtId="0" fontId="21" fillId="7" borderId="8" xfId="5" applyFont="1" applyBorder="1" applyAlignment="1">
      <alignment horizontal="center" vertical="center"/>
    </xf>
    <xf numFmtId="0" fontId="4" fillId="0" borderId="0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0" fontId="22" fillId="4" borderId="2" xfId="3" applyFont="1" applyFill="1" applyBorder="1" applyAlignment="1" applyProtection="1">
      <alignment horizontal="center" vertical="center"/>
      <protection hidden="1"/>
    </xf>
    <xf numFmtId="0" fontId="22" fillId="4" borderId="8" xfId="3" applyFont="1" applyFill="1" applyBorder="1" applyAlignment="1" applyProtection="1">
      <alignment horizontal="center" vertical="center"/>
      <protection hidden="1"/>
    </xf>
    <xf numFmtId="0" fontId="22" fillId="0" borderId="2" xfId="3" applyFont="1" applyBorder="1" applyAlignment="1" applyProtection="1">
      <alignment horizontal="center" vertical="center"/>
      <protection hidden="1"/>
    </xf>
    <xf numFmtId="0" fontId="22" fillId="0" borderId="8" xfId="3" applyFont="1" applyBorder="1" applyAlignment="1" applyProtection="1">
      <alignment horizontal="center" vertical="center"/>
      <protection hidden="1"/>
    </xf>
    <xf numFmtId="0" fontId="10" fillId="0" borderId="3" xfId="1" applyFont="1" applyFill="1" applyBorder="1" applyAlignment="1">
      <alignment horizontal="center" vertical="center"/>
    </xf>
    <xf numFmtId="0" fontId="10" fillId="0" borderId="9" xfId="1" applyFont="1" applyFill="1" applyBorder="1" applyAlignment="1">
      <alignment horizontal="center" vertical="center"/>
    </xf>
    <xf numFmtId="0" fontId="22" fillId="9" borderId="2" xfId="3" applyFont="1" applyFill="1" applyBorder="1" applyAlignment="1" applyProtection="1">
      <alignment horizontal="center" vertical="center"/>
      <protection hidden="1"/>
    </xf>
    <xf numFmtId="0" fontId="22" fillId="9" borderId="8" xfId="3" applyFont="1" applyFill="1" applyBorder="1" applyAlignment="1" applyProtection="1">
      <alignment horizontal="center" vertical="center"/>
      <protection hidden="1"/>
    </xf>
    <xf numFmtId="0" fontId="31" fillId="10" borderId="0" xfId="1" applyFont="1" applyFill="1" applyAlignment="1">
      <alignment horizontal="left"/>
    </xf>
    <xf numFmtId="0" fontId="23" fillId="8" borderId="2" xfId="1" applyFont="1" applyFill="1" applyBorder="1" applyAlignment="1">
      <alignment horizontal="center" vertical="center"/>
    </xf>
    <xf numFmtId="0" fontId="23" fillId="8" borderId="8" xfId="1" applyFont="1" applyFill="1" applyBorder="1" applyAlignment="1">
      <alignment horizontal="center" vertical="center"/>
    </xf>
    <xf numFmtId="0" fontId="14" fillId="0" borderId="15" xfId="1" applyFont="1" applyBorder="1" applyAlignment="1">
      <alignment horizontal="center"/>
    </xf>
    <xf numFmtId="0" fontId="14" fillId="0" borderId="1" xfId="1" applyFont="1" applyBorder="1" applyAlignment="1">
      <alignment horizontal="center"/>
    </xf>
    <xf numFmtId="0" fontId="14" fillId="0" borderId="5" xfId="1" applyFont="1" applyBorder="1" applyAlignment="1">
      <alignment horizontal="center"/>
    </xf>
    <xf numFmtId="0" fontId="14" fillId="0" borderId="6" xfId="1" applyFont="1" applyBorder="1" applyAlignment="1">
      <alignment horizontal="center"/>
    </xf>
    <xf numFmtId="0" fontId="4" fillId="0" borderId="12" xfId="1" applyBorder="1" applyAlignment="1">
      <alignment horizontal="center" vertical="center"/>
    </xf>
    <xf numFmtId="0" fontId="4" fillId="0" borderId="4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1" xfId="1" applyBorder="1" applyAlignment="1">
      <alignment horizontal="center" vertical="center"/>
    </xf>
    <xf numFmtId="0" fontId="4" fillId="0" borderId="3" xfId="1" applyBorder="1" applyAlignment="1">
      <alignment horizontal="center" vertical="center"/>
    </xf>
    <xf numFmtId="0" fontId="4" fillId="0" borderId="5" xfId="1" applyBorder="1" applyAlignment="1">
      <alignment horizontal="center" vertical="center"/>
    </xf>
    <xf numFmtId="0" fontId="4" fillId="0" borderId="6" xfId="1" applyBorder="1" applyAlignment="1">
      <alignment horizontal="center" vertical="center"/>
    </xf>
    <xf numFmtId="49" fontId="4" fillId="0" borderId="12" xfId="1" applyNumberFormat="1" applyBorder="1" applyAlignment="1">
      <alignment horizontal="center" vertical="center"/>
    </xf>
    <xf numFmtId="49" fontId="4" fillId="0" borderId="0" xfId="1" applyNumberFormat="1" applyBorder="1" applyAlignment="1">
      <alignment horizontal="center" vertical="center"/>
    </xf>
    <xf numFmtId="49" fontId="4" fillId="0" borderId="9" xfId="1" applyNumberFormat="1" applyBorder="1" applyAlignment="1">
      <alignment horizontal="center" vertical="center"/>
    </xf>
    <xf numFmtId="49" fontId="4" fillId="0" borderId="10" xfId="1" applyNumberFormat="1" applyBorder="1" applyAlignment="1">
      <alignment horizontal="center" vertical="center"/>
    </xf>
    <xf numFmtId="49" fontId="4" fillId="0" borderId="3" xfId="1" applyNumberFormat="1" applyBorder="1" applyAlignment="1">
      <alignment horizontal="center" vertical="center"/>
    </xf>
    <xf numFmtId="49" fontId="4" fillId="0" borderId="5" xfId="1" applyNumberFormat="1" applyBorder="1" applyAlignment="1">
      <alignment horizontal="center" vertical="center"/>
    </xf>
    <xf numFmtId="0" fontId="22" fillId="0" borderId="3" xfId="3" applyFont="1" applyBorder="1" applyAlignment="1" applyProtection="1">
      <alignment horizontal="center" vertical="center"/>
      <protection hidden="1"/>
    </xf>
    <xf numFmtId="0" fontId="22" fillId="0" borderId="5" xfId="3" applyFont="1" applyBorder="1" applyAlignment="1" applyProtection="1">
      <alignment horizontal="center" vertical="center"/>
      <protection hidden="1"/>
    </xf>
    <xf numFmtId="0" fontId="22" fillId="0" borderId="6" xfId="3" applyFont="1" applyBorder="1" applyAlignment="1" applyProtection="1">
      <alignment horizontal="center" vertical="center"/>
      <protection hidden="1"/>
    </xf>
    <xf numFmtId="0" fontId="22" fillId="0" borderId="9" xfId="3" applyFont="1" applyBorder="1" applyAlignment="1" applyProtection="1">
      <alignment horizontal="center" vertical="center"/>
      <protection hidden="1"/>
    </xf>
    <xf numFmtId="0" fontId="22" fillId="0" borderId="10" xfId="3" applyFont="1" applyBorder="1" applyAlignment="1" applyProtection="1">
      <alignment horizontal="center" vertical="center"/>
      <protection hidden="1"/>
    </xf>
    <xf numFmtId="0" fontId="22" fillId="0" borderId="11" xfId="3" applyFont="1" applyBorder="1" applyAlignment="1" applyProtection="1">
      <alignment horizontal="center" vertical="center"/>
      <protection hidden="1"/>
    </xf>
    <xf numFmtId="0" fontId="51" fillId="9" borderId="0" xfId="1" applyFont="1" applyFill="1" applyAlignment="1">
      <alignment horizontal="center"/>
    </xf>
    <xf numFmtId="0" fontId="61" fillId="0" borderId="3" xfId="1" applyFont="1" applyFill="1" applyBorder="1" applyAlignment="1"/>
    <xf numFmtId="0" fontId="61" fillId="0" borderId="5" xfId="1" applyFont="1" applyFill="1" applyBorder="1" applyAlignment="1">
      <alignment horizontal="center"/>
    </xf>
    <xf numFmtId="0" fontId="61" fillId="0" borderId="6" xfId="1" applyFont="1" applyFill="1" applyBorder="1" applyAlignment="1">
      <alignment horizontal="left"/>
    </xf>
    <xf numFmtId="0" fontId="61" fillId="0" borderId="9" xfId="1" applyFont="1" applyFill="1" applyBorder="1" applyAlignment="1"/>
    <xf numFmtId="0" fontId="61" fillId="0" borderId="10" xfId="1" applyFont="1" applyFill="1" applyBorder="1" applyAlignment="1">
      <alignment horizontal="center"/>
    </xf>
    <xf numFmtId="0" fontId="61" fillId="0" borderId="11" xfId="1" applyFont="1" applyFill="1" applyBorder="1" applyAlignment="1">
      <alignment horizontal="left"/>
    </xf>
    <xf numFmtId="0" fontId="61" fillId="0" borderId="12" xfId="1" applyFont="1" applyBorder="1" applyAlignment="1">
      <alignment horizontal="right"/>
    </xf>
    <xf numFmtId="0" fontId="61" fillId="0" borderId="0" xfId="1" applyFont="1" applyAlignment="1"/>
    <xf numFmtId="0" fontId="61" fillId="0" borderId="0" xfId="1" applyFont="1" applyAlignment="1">
      <alignment horizontal="center"/>
    </xf>
    <xf numFmtId="0" fontId="61" fillId="0" borderId="0" xfId="1" applyFont="1" applyAlignment="1">
      <alignment horizontal="left"/>
    </xf>
    <xf numFmtId="0" fontId="68" fillId="0" borderId="3" xfId="1" applyFont="1" applyBorder="1" applyAlignment="1"/>
    <xf numFmtId="0" fontId="68" fillId="0" borderId="6" xfId="1" applyFont="1" applyBorder="1" applyAlignment="1">
      <alignment horizontal="left"/>
    </xf>
    <xf numFmtId="0" fontId="68" fillId="0" borderId="5" xfId="1" applyFont="1" applyBorder="1" applyAlignment="1">
      <alignment horizontal="center"/>
    </xf>
    <xf numFmtId="0" fontId="68" fillId="0" borderId="5" xfId="1" applyFont="1" applyBorder="1" applyAlignment="1">
      <alignment horizontal="left"/>
    </xf>
    <xf numFmtId="0" fontId="68" fillId="0" borderId="10" xfId="1" applyFont="1" applyBorder="1" applyAlignment="1">
      <alignment horizontal="left"/>
    </xf>
    <xf numFmtId="0" fontId="68" fillId="0" borderId="11" xfId="1" applyFont="1" applyBorder="1" applyAlignment="1">
      <alignment horizontal="left"/>
    </xf>
    <xf numFmtId="0" fontId="68" fillId="0" borderId="10" xfId="1" applyFont="1" applyBorder="1" applyAlignment="1">
      <alignment horizontal="center"/>
    </xf>
    <xf numFmtId="0" fontId="68" fillId="0" borderId="9" xfId="1" applyFont="1" applyBorder="1" applyAlignment="1"/>
    <xf numFmtId="0" fontId="68" fillId="0" borderId="12" xfId="1" applyFont="1" applyBorder="1" applyAlignment="1"/>
    <xf numFmtId="0" fontId="68" fillId="0" borderId="0" xfId="1" applyFont="1" applyBorder="1" applyAlignment="1">
      <alignment horizontal="center"/>
    </xf>
    <xf numFmtId="0" fontId="68" fillId="0" borderId="4" xfId="1" applyFont="1" applyBorder="1" applyAlignment="1">
      <alignment horizontal="left"/>
    </xf>
    <xf numFmtId="0" fontId="68" fillId="0" borderId="0" xfId="1" applyFont="1" applyBorder="1" applyAlignment="1">
      <alignment horizontal="left"/>
    </xf>
    <xf numFmtId="0" fontId="68" fillId="0" borderId="12" xfId="1" applyFont="1" applyBorder="1" applyAlignment="1">
      <alignment horizontal="right"/>
    </xf>
    <xf numFmtId="0" fontId="69" fillId="0" borderId="0" xfId="1" applyFont="1"/>
    <xf numFmtId="0" fontId="69" fillId="0" borderId="0" xfId="1" applyFont="1" applyAlignment="1">
      <alignment horizontal="right"/>
    </xf>
    <xf numFmtId="0" fontId="68" fillId="0" borderId="5" xfId="1" applyFont="1" applyBorder="1" applyAlignment="1"/>
    <xf numFmtId="0" fontId="68" fillId="0" borderId="10" xfId="1" applyFont="1" applyBorder="1" applyAlignment="1"/>
    <xf numFmtId="0" fontId="60" fillId="0" borderId="3" xfId="1" applyFont="1" applyBorder="1" applyAlignment="1">
      <alignment horizontal="center"/>
    </xf>
    <xf numFmtId="0" fontId="60" fillId="0" borderId="6" xfId="1" applyFont="1" applyBorder="1" applyAlignment="1">
      <alignment horizontal="center"/>
    </xf>
    <xf numFmtId="0" fontId="60" fillId="0" borderId="9" xfId="1" applyFont="1" applyBorder="1" applyAlignment="1">
      <alignment horizontal="center"/>
    </xf>
    <xf numFmtId="0" fontId="60" fillId="0" borderId="11" xfId="1" applyFont="1" applyBorder="1" applyAlignment="1">
      <alignment horizontal="center"/>
    </xf>
    <xf numFmtId="0" fontId="37" fillId="18" borderId="17" xfId="10" applyFont="1" applyFill="1" applyBorder="1" applyAlignment="1" applyProtection="1">
      <alignment horizontal="center" vertical="center"/>
      <protection locked="0"/>
    </xf>
  </cellXfs>
  <cellStyles count="12">
    <cellStyle name="40% - Accent3 2" xfId="2"/>
    <cellStyle name="40% - Accent3 3" xfId="8"/>
    <cellStyle name="Calculation 2" xfId="9"/>
    <cellStyle name="Normal" xfId="0" builtinId="0"/>
    <cellStyle name="Normal 10" xfId="11"/>
    <cellStyle name="Normal 2 2" xfId="4"/>
    <cellStyle name="Normal 3" xfId="1"/>
    <cellStyle name="Normal 4" xfId="6"/>
    <cellStyle name="Normal 5" xfId="7"/>
    <cellStyle name="Normal 6" xfId="10"/>
    <cellStyle name="Normal 8" xfId="3"/>
    <cellStyle name="Note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png"/><Relationship Id="rId1" Type="http://schemas.openxmlformats.org/officeDocument/2006/relationships/image" Target="../media/image7.pn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png"/><Relationship Id="rId1" Type="http://schemas.openxmlformats.org/officeDocument/2006/relationships/image" Target="../media/image8.png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png"/><Relationship Id="rId1" Type="http://schemas.openxmlformats.org/officeDocument/2006/relationships/image" Target="../media/image7.png"/><Relationship Id="rId4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png"/><Relationship Id="rId1" Type="http://schemas.openxmlformats.org/officeDocument/2006/relationships/image" Target="../media/image7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561975</xdr:colOff>
      <xdr:row>3</xdr:row>
      <xdr:rowOff>19050</xdr:rowOff>
    </xdr:from>
    <xdr:to>
      <xdr:col>24</xdr:col>
      <xdr:colOff>57150</xdr:colOff>
      <xdr:row>9</xdr:row>
      <xdr:rowOff>85725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15950" y="657225"/>
          <a:ext cx="714375" cy="96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114300</xdr:colOff>
      <xdr:row>0</xdr:row>
      <xdr:rowOff>38100</xdr:rowOff>
    </xdr:from>
    <xdr:to>
      <xdr:col>14</xdr:col>
      <xdr:colOff>219075</xdr:colOff>
      <xdr:row>4</xdr:row>
      <xdr:rowOff>19050</xdr:rowOff>
    </xdr:to>
    <xdr:pic>
      <xdr:nvPicPr>
        <xdr:cNvPr id="3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38100"/>
          <a:ext cx="714375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371475</xdr:colOff>
      <xdr:row>0</xdr:row>
      <xdr:rowOff>114300</xdr:rowOff>
    </xdr:from>
    <xdr:to>
      <xdr:col>1</xdr:col>
      <xdr:colOff>523875</xdr:colOff>
      <xdr:row>3</xdr:row>
      <xdr:rowOff>190500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114300"/>
          <a:ext cx="7620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1</xdr:col>
      <xdr:colOff>68647</xdr:colOff>
      <xdr:row>3</xdr:row>
      <xdr:rowOff>213632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59222" cy="8899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209550</xdr:colOff>
      <xdr:row>0</xdr:row>
      <xdr:rowOff>1</xdr:rowOff>
    </xdr:from>
    <xdr:to>
      <xdr:col>21</xdr:col>
      <xdr:colOff>161925</xdr:colOff>
      <xdr:row>3</xdr:row>
      <xdr:rowOff>214680</xdr:rowOff>
    </xdr:to>
    <xdr:pic>
      <xdr:nvPicPr>
        <xdr:cNvPr id="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1"/>
          <a:ext cx="723900" cy="8909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495301</xdr:colOff>
      <xdr:row>26</xdr:row>
      <xdr:rowOff>38100</xdr:rowOff>
    </xdr:from>
    <xdr:to>
      <xdr:col>1</xdr:col>
      <xdr:colOff>1152525</xdr:colOff>
      <xdr:row>30</xdr:row>
      <xdr:rowOff>95250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6" y="5314950"/>
          <a:ext cx="657224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314324</xdr:colOff>
      <xdr:row>1</xdr:row>
      <xdr:rowOff>9525</xdr:rowOff>
    </xdr:from>
    <xdr:to>
      <xdr:col>1</xdr:col>
      <xdr:colOff>1485899</xdr:colOff>
      <xdr:row>3</xdr:row>
      <xdr:rowOff>104775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49" y="171450"/>
          <a:ext cx="1171575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26</xdr:row>
      <xdr:rowOff>0</xdr:rowOff>
    </xdr:from>
    <xdr:to>
      <xdr:col>0</xdr:col>
      <xdr:colOff>0</xdr:colOff>
      <xdr:row>31</xdr:row>
      <xdr:rowOff>9525</xdr:rowOff>
    </xdr:to>
    <xdr:sp macro="" textlink="">
      <xdr:nvSpPr>
        <xdr:cNvPr id="2" name="Rectangle 5"/>
        <xdr:cNvSpPr>
          <a:spLocks noChangeArrowheads="1"/>
        </xdr:cNvSpPr>
      </xdr:nvSpPr>
      <xdr:spPr bwMode="auto">
        <a:xfrm>
          <a:off x="0" y="397192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390525</xdr:colOff>
      <xdr:row>0</xdr:row>
      <xdr:rowOff>47625</xdr:rowOff>
    </xdr:from>
    <xdr:to>
      <xdr:col>2</xdr:col>
      <xdr:colOff>1076325</xdr:colOff>
      <xdr:row>4</xdr:row>
      <xdr:rowOff>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47625"/>
          <a:ext cx="685800" cy="710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28575</xdr:colOff>
      <xdr:row>0</xdr:row>
      <xdr:rowOff>104775</xdr:rowOff>
    </xdr:from>
    <xdr:to>
      <xdr:col>34</xdr:col>
      <xdr:colOff>1786</xdr:colOff>
      <xdr:row>5</xdr:row>
      <xdr:rowOff>57150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3275" y="104775"/>
          <a:ext cx="611386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485775</xdr:colOff>
      <xdr:row>26</xdr:row>
      <xdr:rowOff>0</xdr:rowOff>
    </xdr:from>
    <xdr:to>
      <xdr:col>4</xdr:col>
      <xdr:colOff>0</xdr:colOff>
      <xdr:row>31</xdr:row>
      <xdr:rowOff>9525</xdr:rowOff>
    </xdr:to>
    <xdr:sp macro="" textlink="">
      <xdr:nvSpPr>
        <xdr:cNvPr id="5" name="Rectangle 5"/>
        <xdr:cNvSpPr>
          <a:spLocks noChangeArrowheads="1"/>
        </xdr:cNvSpPr>
      </xdr:nvSpPr>
      <xdr:spPr bwMode="auto">
        <a:xfrm>
          <a:off x="2495550" y="3581400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38099</xdr:colOff>
      <xdr:row>27</xdr:row>
      <xdr:rowOff>9524</xdr:rowOff>
    </xdr:from>
    <xdr:to>
      <xdr:col>26</xdr:col>
      <xdr:colOff>133350</xdr:colOff>
      <xdr:row>32</xdr:row>
      <xdr:rowOff>9524</xdr:rowOff>
    </xdr:to>
    <xdr:sp macro="" textlink="">
      <xdr:nvSpPr>
        <xdr:cNvPr id="6" name="Flowchart: Punched Tape 5"/>
        <xdr:cNvSpPr/>
      </xdr:nvSpPr>
      <xdr:spPr>
        <a:xfrm>
          <a:off x="2809874" y="3752849"/>
          <a:ext cx="2886076" cy="809625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21.05.2022</a:t>
          </a:r>
        </a:p>
      </xdr:txBody>
    </xdr:sp>
    <xdr:clientData/>
  </xdr:twoCellAnchor>
  <xdr:twoCellAnchor editAs="oneCell">
    <xdr:from>
      <xdr:col>30</xdr:col>
      <xdr:colOff>190500</xdr:colOff>
      <xdr:row>26</xdr:row>
      <xdr:rowOff>123825</xdr:rowOff>
    </xdr:from>
    <xdr:to>
      <xdr:col>33</xdr:col>
      <xdr:colOff>238125</xdr:colOff>
      <xdr:row>32</xdr:row>
      <xdr:rowOff>38100</xdr:rowOff>
    </xdr:to>
    <xdr:pic>
      <xdr:nvPicPr>
        <xdr:cNvPr id="7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8425" y="4191000"/>
          <a:ext cx="8477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438151</xdr:colOff>
      <xdr:row>26</xdr:row>
      <xdr:rowOff>114300</xdr:rowOff>
    </xdr:from>
    <xdr:to>
      <xdr:col>2</xdr:col>
      <xdr:colOff>1143001</xdr:colOff>
      <xdr:row>31</xdr:row>
      <xdr:rowOff>123825</xdr:rowOff>
    </xdr:to>
    <xdr:pic>
      <xdr:nvPicPr>
        <xdr:cNvPr id="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6" y="3695700"/>
          <a:ext cx="70485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485775</xdr:colOff>
      <xdr:row>23</xdr:row>
      <xdr:rowOff>0</xdr:rowOff>
    </xdr:from>
    <xdr:to>
      <xdr:col>4</xdr:col>
      <xdr:colOff>0</xdr:colOff>
      <xdr:row>28</xdr:row>
      <xdr:rowOff>9525</xdr:rowOff>
    </xdr:to>
    <xdr:sp macro="" textlink="">
      <xdr:nvSpPr>
        <xdr:cNvPr id="2" name="Rectangle 5"/>
        <xdr:cNvSpPr>
          <a:spLocks noChangeArrowheads="1"/>
        </xdr:cNvSpPr>
      </xdr:nvSpPr>
      <xdr:spPr bwMode="auto">
        <a:xfrm>
          <a:off x="2495550" y="530542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38099</xdr:colOff>
      <xdr:row>24</xdr:row>
      <xdr:rowOff>9524</xdr:rowOff>
    </xdr:from>
    <xdr:to>
      <xdr:col>26</xdr:col>
      <xdr:colOff>133350</xdr:colOff>
      <xdr:row>29</xdr:row>
      <xdr:rowOff>9524</xdr:rowOff>
    </xdr:to>
    <xdr:sp macro="" textlink="">
      <xdr:nvSpPr>
        <xdr:cNvPr id="3" name="Flowchart: Punched Tape 2"/>
        <xdr:cNvSpPr/>
      </xdr:nvSpPr>
      <xdr:spPr>
        <a:xfrm>
          <a:off x="2809874" y="3752849"/>
          <a:ext cx="2886076" cy="809625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09.04.2022</a:t>
          </a:r>
        </a:p>
      </xdr:txBody>
    </xdr:sp>
    <xdr:clientData/>
  </xdr:twoCellAnchor>
  <xdr:twoCellAnchor editAs="oneCell">
    <xdr:from>
      <xdr:col>27</xdr:col>
      <xdr:colOff>400050</xdr:colOff>
      <xdr:row>23</xdr:row>
      <xdr:rowOff>76200</xdr:rowOff>
    </xdr:from>
    <xdr:to>
      <xdr:col>31</xdr:col>
      <xdr:colOff>180975</xdr:colOff>
      <xdr:row>28</xdr:row>
      <xdr:rowOff>152400</xdr:rowOff>
    </xdr:to>
    <xdr:pic>
      <xdr:nvPicPr>
        <xdr:cNvPr id="4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5100" y="5543550"/>
          <a:ext cx="8477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438151</xdr:colOff>
      <xdr:row>23</xdr:row>
      <xdr:rowOff>114300</xdr:rowOff>
    </xdr:from>
    <xdr:to>
      <xdr:col>2</xdr:col>
      <xdr:colOff>1143001</xdr:colOff>
      <xdr:row>28</xdr:row>
      <xdr:rowOff>123825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6" y="3695700"/>
          <a:ext cx="70485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390525</xdr:colOff>
      <xdr:row>0</xdr:row>
      <xdr:rowOff>47625</xdr:rowOff>
    </xdr:from>
    <xdr:to>
      <xdr:col>2</xdr:col>
      <xdr:colOff>1076325</xdr:colOff>
      <xdr:row>3</xdr:row>
      <xdr:rowOff>186417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47625"/>
          <a:ext cx="685800" cy="710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19050</xdr:colOff>
      <xdr:row>0</xdr:row>
      <xdr:rowOff>66675</xdr:rowOff>
    </xdr:from>
    <xdr:to>
      <xdr:col>30</xdr:col>
      <xdr:colOff>258961</xdr:colOff>
      <xdr:row>5</xdr:row>
      <xdr:rowOff>57150</xdr:rowOff>
    </xdr:to>
    <xdr:pic>
      <xdr:nvPicPr>
        <xdr:cNvPr id="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" y="66675"/>
          <a:ext cx="611386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485775</xdr:colOff>
      <xdr:row>22</xdr:row>
      <xdr:rowOff>0</xdr:rowOff>
    </xdr:from>
    <xdr:to>
      <xdr:col>4</xdr:col>
      <xdr:colOff>0</xdr:colOff>
      <xdr:row>27</xdr:row>
      <xdr:rowOff>0</xdr:rowOff>
    </xdr:to>
    <xdr:sp macro="" textlink="">
      <xdr:nvSpPr>
        <xdr:cNvPr id="2" name="Rectangle 5"/>
        <xdr:cNvSpPr>
          <a:spLocks noChangeArrowheads="1"/>
        </xdr:cNvSpPr>
      </xdr:nvSpPr>
      <xdr:spPr bwMode="auto">
        <a:xfrm>
          <a:off x="2495550" y="309562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9525</xdr:colOff>
      <xdr:row>23</xdr:row>
      <xdr:rowOff>19050</xdr:rowOff>
    </xdr:from>
    <xdr:to>
      <xdr:col>21</xdr:col>
      <xdr:colOff>0</xdr:colOff>
      <xdr:row>26</xdr:row>
      <xdr:rowOff>76201</xdr:rowOff>
    </xdr:to>
    <xdr:sp macro="" textlink="">
      <xdr:nvSpPr>
        <xdr:cNvPr id="3" name="Flowchart: Punched Tape 2"/>
        <xdr:cNvSpPr/>
      </xdr:nvSpPr>
      <xdr:spPr>
        <a:xfrm>
          <a:off x="2505075" y="4248150"/>
          <a:ext cx="2381250" cy="542926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12.03.2022</a:t>
          </a:r>
        </a:p>
      </xdr:txBody>
    </xdr:sp>
    <xdr:clientData/>
  </xdr:twoCellAnchor>
  <xdr:twoCellAnchor editAs="oneCell">
    <xdr:from>
      <xdr:col>24</xdr:col>
      <xdr:colOff>295275</xdr:colOff>
      <xdr:row>23</xdr:row>
      <xdr:rowOff>47625</xdr:rowOff>
    </xdr:from>
    <xdr:to>
      <xdr:col>27</xdr:col>
      <xdr:colOff>28575</xdr:colOff>
      <xdr:row>26</xdr:row>
      <xdr:rowOff>119223</xdr:rowOff>
    </xdr:to>
    <xdr:pic>
      <xdr:nvPicPr>
        <xdr:cNvPr id="4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0225" y="4276725"/>
          <a:ext cx="533400" cy="5573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504824</xdr:colOff>
      <xdr:row>22</xdr:row>
      <xdr:rowOff>123825</xdr:rowOff>
    </xdr:from>
    <xdr:to>
      <xdr:col>2</xdr:col>
      <xdr:colOff>990599</xdr:colOff>
      <xdr:row>26</xdr:row>
      <xdr:rowOff>114953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49" y="4191000"/>
          <a:ext cx="485775" cy="6388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390525</xdr:colOff>
      <xdr:row>0</xdr:row>
      <xdr:rowOff>47625</xdr:rowOff>
    </xdr:from>
    <xdr:to>
      <xdr:col>2</xdr:col>
      <xdr:colOff>1076325</xdr:colOff>
      <xdr:row>3</xdr:row>
      <xdr:rowOff>186417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47625"/>
          <a:ext cx="685800" cy="710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428625</xdr:colOff>
      <xdr:row>0</xdr:row>
      <xdr:rowOff>47625</xdr:rowOff>
    </xdr:from>
    <xdr:to>
      <xdr:col>28</xdr:col>
      <xdr:colOff>49411</xdr:colOff>
      <xdr:row>5</xdr:row>
      <xdr:rowOff>38100</xdr:rowOff>
    </xdr:to>
    <xdr:pic>
      <xdr:nvPicPr>
        <xdr:cNvPr id="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7625"/>
          <a:ext cx="611386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485775</xdr:colOff>
      <xdr:row>20</xdr:row>
      <xdr:rowOff>0</xdr:rowOff>
    </xdr:from>
    <xdr:to>
      <xdr:col>4</xdr:col>
      <xdr:colOff>0</xdr:colOff>
      <xdr:row>25</xdr:row>
      <xdr:rowOff>9525</xdr:rowOff>
    </xdr:to>
    <xdr:sp macro="" textlink="">
      <xdr:nvSpPr>
        <xdr:cNvPr id="2" name="Rectangle 5"/>
        <xdr:cNvSpPr>
          <a:spLocks noChangeArrowheads="1"/>
        </xdr:cNvSpPr>
      </xdr:nvSpPr>
      <xdr:spPr bwMode="auto">
        <a:xfrm>
          <a:off x="2495550" y="530542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47624</xdr:colOff>
      <xdr:row>21</xdr:row>
      <xdr:rowOff>76199</xdr:rowOff>
    </xdr:from>
    <xdr:to>
      <xdr:col>21</xdr:col>
      <xdr:colOff>0</xdr:colOff>
      <xdr:row>26</xdr:row>
      <xdr:rowOff>76199</xdr:rowOff>
    </xdr:to>
    <xdr:sp macro="" textlink="">
      <xdr:nvSpPr>
        <xdr:cNvPr id="3" name="Flowchart: Punched Tape 2"/>
        <xdr:cNvSpPr/>
      </xdr:nvSpPr>
      <xdr:spPr>
        <a:xfrm>
          <a:off x="2819399" y="5543549"/>
          <a:ext cx="2933701" cy="809625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19.02.2022</a:t>
          </a:r>
        </a:p>
      </xdr:txBody>
    </xdr:sp>
    <xdr:clientData/>
  </xdr:twoCellAnchor>
  <xdr:twoCellAnchor editAs="oneCell">
    <xdr:from>
      <xdr:col>21</xdr:col>
      <xdr:colOff>400050</xdr:colOff>
      <xdr:row>21</xdr:row>
      <xdr:rowOff>76200</xdr:rowOff>
    </xdr:from>
    <xdr:to>
      <xdr:col>25</xdr:col>
      <xdr:colOff>180975</xdr:colOff>
      <xdr:row>26</xdr:row>
      <xdr:rowOff>152400</xdr:rowOff>
    </xdr:to>
    <xdr:pic>
      <xdr:nvPicPr>
        <xdr:cNvPr id="4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5100" y="5543550"/>
          <a:ext cx="8477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438151</xdr:colOff>
      <xdr:row>21</xdr:row>
      <xdr:rowOff>9525</xdr:rowOff>
    </xdr:from>
    <xdr:to>
      <xdr:col>2</xdr:col>
      <xdr:colOff>1133475</xdr:colOff>
      <xdr:row>26</xdr:row>
      <xdr:rowOff>114300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6" y="3267075"/>
          <a:ext cx="695324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390525</xdr:colOff>
      <xdr:row>0</xdr:row>
      <xdr:rowOff>47625</xdr:rowOff>
    </xdr:from>
    <xdr:to>
      <xdr:col>2</xdr:col>
      <xdr:colOff>1076325</xdr:colOff>
      <xdr:row>3</xdr:row>
      <xdr:rowOff>186417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47625"/>
          <a:ext cx="685800" cy="710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0</xdr:colOff>
      <xdr:row>0</xdr:row>
      <xdr:rowOff>57150</xdr:rowOff>
    </xdr:from>
    <xdr:to>
      <xdr:col>25</xdr:col>
      <xdr:colOff>239911</xdr:colOff>
      <xdr:row>5</xdr:row>
      <xdr:rowOff>47625</xdr:rowOff>
    </xdr:to>
    <xdr:pic>
      <xdr:nvPicPr>
        <xdr:cNvPr id="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57150"/>
          <a:ext cx="611386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485775</xdr:colOff>
      <xdr:row>33</xdr:row>
      <xdr:rowOff>0</xdr:rowOff>
    </xdr:from>
    <xdr:to>
      <xdr:col>4</xdr:col>
      <xdr:colOff>0</xdr:colOff>
      <xdr:row>38</xdr:row>
      <xdr:rowOff>9525</xdr:rowOff>
    </xdr:to>
    <xdr:sp macro="" textlink="">
      <xdr:nvSpPr>
        <xdr:cNvPr id="4" name="Rectangle 5"/>
        <xdr:cNvSpPr>
          <a:spLocks noChangeArrowheads="1"/>
        </xdr:cNvSpPr>
      </xdr:nvSpPr>
      <xdr:spPr bwMode="auto">
        <a:xfrm>
          <a:off x="2495550" y="406717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47624</xdr:colOff>
      <xdr:row>34</xdr:row>
      <xdr:rowOff>76199</xdr:rowOff>
    </xdr:from>
    <xdr:to>
      <xdr:col>27</xdr:col>
      <xdr:colOff>47625</xdr:colOff>
      <xdr:row>39</xdr:row>
      <xdr:rowOff>76199</xdr:rowOff>
    </xdr:to>
    <xdr:sp macro="" textlink="">
      <xdr:nvSpPr>
        <xdr:cNvPr id="5" name="Flowchart: Punched Tape 4"/>
        <xdr:cNvSpPr/>
      </xdr:nvSpPr>
      <xdr:spPr>
        <a:xfrm>
          <a:off x="2819399" y="4305299"/>
          <a:ext cx="2933701" cy="809625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29.01.2022</a:t>
          </a:r>
        </a:p>
      </xdr:txBody>
    </xdr:sp>
    <xdr:clientData/>
  </xdr:twoCellAnchor>
  <xdr:twoCellAnchor editAs="oneCell">
    <xdr:from>
      <xdr:col>30</xdr:col>
      <xdr:colOff>400050</xdr:colOff>
      <xdr:row>34</xdr:row>
      <xdr:rowOff>76200</xdr:rowOff>
    </xdr:from>
    <xdr:to>
      <xdr:col>34</xdr:col>
      <xdr:colOff>180975</xdr:colOff>
      <xdr:row>39</xdr:row>
      <xdr:rowOff>152400</xdr:rowOff>
    </xdr:to>
    <xdr:pic>
      <xdr:nvPicPr>
        <xdr:cNvPr id="6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5100" y="4305300"/>
          <a:ext cx="8477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438151</xdr:colOff>
      <xdr:row>34</xdr:row>
      <xdr:rowOff>19050</xdr:rowOff>
    </xdr:from>
    <xdr:to>
      <xdr:col>2</xdr:col>
      <xdr:colOff>1143001</xdr:colOff>
      <xdr:row>39</xdr:row>
      <xdr:rowOff>123825</xdr:rowOff>
    </xdr:to>
    <xdr:pic>
      <xdr:nvPicPr>
        <xdr:cNvPr id="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6" y="5486400"/>
          <a:ext cx="70485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390525</xdr:colOff>
      <xdr:row>0</xdr:row>
      <xdr:rowOff>47625</xdr:rowOff>
    </xdr:from>
    <xdr:to>
      <xdr:col>2</xdr:col>
      <xdr:colOff>1076325</xdr:colOff>
      <xdr:row>3</xdr:row>
      <xdr:rowOff>186417</xdr:rowOff>
    </xdr:to>
    <xdr:pic>
      <xdr:nvPicPr>
        <xdr:cNvPr id="9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47625"/>
          <a:ext cx="685800" cy="710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266700</xdr:colOff>
      <xdr:row>0</xdr:row>
      <xdr:rowOff>47625</xdr:rowOff>
    </xdr:from>
    <xdr:to>
      <xdr:col>33</xdr:col>
      <xdr:colOff>77986</xdr:colOff>
      <xdr:row>5</xdr:row>
      <xdr:rowOff>38100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0" y="47625"/>
          <a:ext cx="611386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"/>
  <sheetViews>
    <sheetView workbookViewId="0">
      <selection activeCell="B11" sqref="B11:E11"/>
    </sheetView>
  </sheetViews>
  <sheetFormatPr defaultRowHeight="15"/>
  <cols>
    <col min="2" max="2" width="9.140625" customWidth="1"/>
    <col min="5" max="5" width="5" customWidth="1"/>
    <col min="6" max="6" width="13.42578125" customWidth="1"/>
    <col min="9" max="9" width="3.85546875" customWidth="1"/>
    <col min="11" max="11" width="4.42578125" customWidth="1"/>
  </cols>
  <sheetData>
    <row r="1" spans="1:15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</row>
    <row r="2" spans="1:15" ht="20.25">
      <c r="A2" s="170"/>
      <c r="B2" s="170"/>
      <c r="C2" s="170"/>
      <c r="D2" s="170"/>
      <c r="E2" s="170"/>
      <c r="F2" s="170"/>
      <c r="G2" s="171" t="s">
        <v>78</v>
      </c>
      <c r="H2" s="170"/>
      <c r="I2" s="170"/>
      <c r="J2" s="170"/>
      <c r="K2" s="170"/>
      <c r="L2" s="170"/>
      <c r="M2" s="170"/>
      <c r="N2" s="170"/>
      <c r="O2" s="170"/>
    </row>
    <row r="3" spans="1:15" ht="15" customHeight="1">
      <c r="A3" s="170"/>
      <c r="B3" s="170"/>
      <c r="C3" s="273" t="s">
        <v>132</v>
      </c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170"/>
      <c r="O3" s="170"/>
    </row>
    <row r="4" spans="1:15" ht="15.75" customHeight="1">
      <c r="A4" s="170"/>
      <c r="B4" s="170"/>
      <c r="C4" s="170"/>
      <c r="D4" s="170"/>
      <c r="E4" s="170"/>
      <c r="F4" s="273" t="s">
        <v>79</v>
      </c>
      <c r="G4" s="273"/>
      <c r="H4" s="273"/>
      <c r="I4" s="273"/>
      <c r="J4" s="273"/>
      <c r="K4" s="170"/>
      <c r="L4" s="170"/>
      <c r="M4" s="170"/>
      <c r="N4" s="170"/>
      <c r="O4" s="170"/>
    </row>
    <row r="5" spans="1:15" ht="3.75" customHeight="1">
      <c r="A5" s="170"/>
      <c r="B5" s="170"/>
      <c r="C5" s="170"/>
      <c r="D5" s="170"/>
      <c r="E5" s="170"/>
      <c r="F5" s="171"/>
      <c r="G5" s="170"/>
      <c r="H5" s="170"/>
      <c r="I5" s="170"/>
      <c r="J5" s="170"/>
      <c r="K5" s="170"/>
      <c r="L5" s="170"/>
      <c r="M5" s="170"/>
      <c r="N5" s="170"/>
      <c r="O5" s="170"/>
    </row>
    <row r="6" spans="1:15" ht="0.75" customHeight="1">
      <c r="A6" s="170"/>
      <c r="B6" s="170"/>
      <c r="C6" s="170"/>
      <c r="D6" s="170"/>
      <c r="E6" s="170"/>
      <c r="F6" s="171"/>
      <c r="G6" s="170"/>
      <c r="H6" s="170"/>
      <c r="I6" s="170"/>
      <c r="J6" s="170"/>
      <c r="K6" s="170"/>
      <c r="L6" s="170"/>
      <c r="M6" s="170"/>
      <c r="N6" s="170"/>
      <c r="O6" s="170"/>
    </row>
    <row r="7" spans="1:15" ht="3.75" customHeight="1" thickBot="1">
      <c r="A7" s="170"/>
      <c r="B7" s="170"/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</row>
    <row r="8" spans="1:15" ht="30.75" customHeight="1" thickTop="1">
      <c r="A8" s="241" t="s">
        <v>80</v>
      </c>
      <c r="B8" s="244" t="s">
        <v>81</v>
      </c>
      <c r="C8" s="245"/>
      <c r="D8" s="245"/>
      <c r="E8" s="246"/>
      <c r="F8" s="253" t="s">
        <v>82</v>
      </c>
      <c r="G8" s="244" t="s">
        <v>83</v>
      </c>
      <c r="H8" s="245"/>
      <c r="I8" s="246"/>
      <c r="J8" s="244" t="s">
        <v>84</v>
      </c>
      <c r="K8" s="246"/>
      <c r="L8" s="256" t="s">
        <v>85</v>
      </c>
      <c r="M8" s="257"/>
      <c r="N8" s="257"/>
      <c r="O8" s="258"/>
    </row>
    <row r="9" spans="1:15" ht="15.75">
      <c r="A9" s="242"/>
      <c r="B9" s="247"/>
      <c r="C9" s="248"/>
      <c r="D9" s="248"/>
      <c r="E9" s="249"/>
      <c r="F9" s="254"/>
      <c r="G9" s="247"/>
      <c r="H9" s="248"/>
      <c r="I9" s="249"/>
      <c r="J9" s="247"/>
      <c r="K9" s="249"/>
      <c r="L9" s="259" t="s">
        <v>86</v>
      </c>
      <c r="M9" s="260"/>
      <c r="N9" s="260"/>
      <c r="O9" s="261"/>
    </row>
    <row r="10" spans="1:15" ht="16.5" thickBot="1">
      <c r="A10" s="243"/>
      <c r="B10" s="250"/>
      <c r="C10" s="251"/>
      <c r="D10" s="251"/>
      <c r="E10" s="252"/>
      <c r="F10" s="255"/>
      <c r="G10" s="250"/>
      <c r="H10" s="251"/>
      <c r="I10" s="252"/>
      <c r="J10" s="250"/>
      <c r="K10" s="252"/>
      <c r="L10" s="262" t="s">
        <v>87</v>
      </c>
      <c r="M10" s="263"/>
      <c r="N10" s="263"/>
      <c r="O10" s="264"/>
    </row>
    <row r="11" spans="1:15" ht="35.25" customHeight="1" thickTop="1">
      <c r="A11" s="172" t="s">
        <v>45</v>
      </c>
      <c r="B11" s="265"/>
      <c r="C11" s="266"/>
      <c r="D11" s="266"/>
      <c r="E11" s="267"/>
      <c r="F11" s="173"/>
      <c r="G11" s="268"/>
      <c r="H11" s="268"/>
      <c r="I11" s="268"/>
      <c r="J11" s="268"/>
      <c r="K11" s="268"/>
      <c r="L11" s="268"/>
      <c r="M11" s="268"/>
      <c r="N11" s="268"/>
      <c r="O11" s="268"/>
    </row>
    <row r="12" spans="1:15" ht="35.25" customHeight="1">
      <c r="A12" s="172" t="s">
        <v>44</v>
      </c>
      <c r="B12" s="269"/>
      <c r="C12" s="270"/>
      <c r="D12" s="270"/>
      <c r="E12" s="271"/>
      <c r="F12" s="174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35.25" customHeight="1">
      <c r="A13" s="172" t="s">
        <v>47</v>
      </c>
      <c r="B13" s="269"/>
      <c r="C13" s="270"/>
      <c r="D13" s="270"/>
      <c r="E13" s="271"/>
      <c r="F13" s="174"/>
      <c r="G13" s="272"/>
      <c r="H13" s="272"/>
      <c r="I13" s="272"/>
      <c r="J13" s="272"/>
      <c r="K13" s="272"/>
      <c r="L13" s="272"/>
      <c r="M13" s="272"/>
      <c r="N13" s="272"/>
      <c r="O13" s="272"/>
    </row>
    <row r="14" spans="1:15" ht="35.25" customHeight="1">
      <c r="A14" s="172" t="s">
        <v>46</v>
      </c>
      <c r="B14" s="269"/>
      <c r="C14" s="270"/>
      <c r="D14" s="270"/>
      <c r="E14" s="271"/>
      <c r="F14" s="174"/>
      <c r="G14" s="272"/>
      <c r="H14" s="272"/>
      <c r="I14" s="272"/>
      <c r="J14" s="272"/>
      <c r="K14" s="272"/>
      <c r="L14" s="272"/>
      <c r="M14" s="272"/>
      <c r="N14" s="272"/>
      <c r="O14" s="272"/>
    </row>
    <row r="15" spans="1:15" ht="35.25" customHeight="1">
      <c r="A15" s="172" t="s">
        <v>50</v>
      </c>
      <c r="B15" s="269"/>
      <c r="C15" s="270"/>
      <c r="D15" s="270"/>
      <c r="E15" s="271"/>
      <c r="F15" s="174"/>
      <c r="G15" s="272"/>
      <c r="H15" s="272"/>
      <c r="I15" s="272"/>
      <c r="J15" s="272"/>
      <c r="K15" s="272"/>
      <c r="L15" s="272"/>
      <c r="M15" s="272"/>
      <c r="N15" s="272"/>
      <c r="O15" s="272"/>
    </row>
    <row r="16" spans="1:15" ht="35.25" customHeight="1">
      <c r="A16" s="172" t="s">
        <v>52</v>
      </c>
      <c r="B16" s="269"/>
      <c r="C16" s="270"/>
      <c r="D16" s="270"/>
      <c r="E16" s="271"/>
      <c r="F16" s="174"/>
      <c r="G16" s="272"/>
      <c r="H16" s="272"/>
      <c r="I16" s="272"/>
      <c r="J16" s="272"/>
      <c r="K16" s="272"/>
      <c r="L16" s="272"/>
      <c r="M16" s="272"/>
      <c r="N16" s="272"/>
      <c r="O16" s="272"/>
    </row>
    <row r="17" spans="1:15" ht="35.25" customHeight="1">
      <c r="A17" s="172" t="s">
        <v>51</v>
      </c>
      <c r="B17" s="269"/>
      <c r="C17" s="270"/>
      <c r="D17" s="270"/>
      <c r="E17" s="271"/>
      <c r="F17" s="174"/>
      <c r="G17" s="272"/>
      <c r="H17" s="272"/>
      <c r="I17" s="272"/>
      <c r="J17" s="272"/>
      <c r="K17" s="272"/>
      <c r="L17" s="272"/>
      <c r="M17" s="272"/>
      <c r="N17" s="272"/>
      <c r="O17" s="272"/>
    </row>
    <row r="18" spans="1:15" ht="35.25" customHeight="1">
      <c r="A18" s="172" t="s">
        <v>53</v>
      </c>
      <c r="B18" s="269"/>
      <c r="C18" s="270"/>
      <c r="D18" s="270"/>
      <c r="E18" s="271"/>
      <c r="F18" s="174"/>
      <c r="G18" s="272"/>
      <c r="H18" s="272"/>
      <c r="I18" s="272"/>
      <c r="J18" s="272"/>
      <c r="K18" s="272"/>
      <c r="L18" s="272"/>
      <c r="M18" s="272"/>
      <c r="N18" s="272"/>
      <c r="O18" s="272"/>
    </row>
    <row r="19" spans="1:15" ht="35.25" customHeight="1">
      <c r="A19" s="172" t="s">
        <v>88</v>
      </c>
      <c r="B19" s="269"/>
      <c r="C19" s="270"/>
      <c r="D19" s="270"/>
      <c r="E19" s="271"/>
      <c r="F19" s="174"/>
      <c r="G19" s="272"/>
      <c r="H19" s="272"/>
      <c r="I19" s="272"/>
      <c r="J19" s="272"/>
      <c r="K19" s="272"/>
      <c r="L19" s="272"/>
      <c r="M19" s="272"/>
      <c r="N19" s="272"/>
      <c r="O19" s="272"/>
    </row>
    <row r="20" spans="1:15" ht="35.25" customHeight="1">
      <c r="A20" s="172" t="s">
        <v>89</v>
      </c>
      <c r="B20" s="269"/>
      <c r="C20" s="270"/>
      <c r="D20" s="270"/>
      <c r="E20" s="271"/>
      <c r="F20" s="174"/>
      <c r="G20" s="272"/>
      <c r="H20" s="272"/>
      <c r="I20" s="272"/>
      <c r="J20" s="272"/>
      <c r="K20" s="272"/>
      <c r="L20" s="272"/>
      <c r="M20" s="272"/>
      <c r="N20" s="272"/>
      <c r="O20" s="272"/>
    </row>
    <row r="21" spans="1:15" ht="35.25" customHeight="1">
      <c r="A21" s="172" t="s">
        <v>90</v>
      </c>
      <c r="B21" s="269"/>
      <c r="C21" s="270"/>
      <c r="D21" s="270"/>
      <c r="E21" s="271"/>
      <c r="F21" s="174"/>
      <c r="G21" s="272"/>
      <c r="H21" s="272"/>
      <c r="I21" s="272"/>
      <c r="J21" s="272"/>
      <c r="K21" s="272"/>
      <c r="L21" s="272"/>
      <c r="M21" s="272"/>
      <c r="N21" s="272"/>
      <c r="O21" s="272"/>
    </row>
    <row r="22" spans="1:15" ht="35.25" customHeight="1">
      <c r="A22" s="172" t="s">
        <v>91</v>
      </c>
      <c r="B22" s="269"/>
      <c r="C22" s="270"/>
      <c r="D22" s="270"/>
      <c r="E22" s="271"/>
      <c r="F22" s="174"/>
      <c r="G22" s="272"/>
      <c r="H22" s="272"/>
      <c r="I22" s="272"/>
      <c r="J22" s="272"/>
      <c r="K22" s="272"/>
      <c r="L22" s="272"/>
      <c r="M22" s="272"/>
      <c r="N22" s="272"/>
      <c r="O22" s="272"/>
    </row>
    <row r="23" spans="1:15" ht="35.25" customHeight="1">
      <c r="A23" s="172" t="s">
        <v>92</v>
      </c>
      <c r="B23" s="269"/>
      <c r="C23" s="270"/>
      <c r="D23" s="270"/>
      <c r="E23" s="271"/>
      <c r="F23" s="174"/>
      <c r="G23" s="272"/>
      <c r="H23" s="272"/>
      <c r="I23" s="272"/>
      <c r="J23" s="272"/>
      <c r="K23" s="272"/>
      <c r="L23" s="272"/>
      <c r="M23" s="272"/>
      <c r="N23" s="272"/>
      <c r="O23" s="272"/>
    </row>
    <row r="24" spans="1:15" ht="35.25" customHeight="1">
      <c r="A24" s="172" t="s">
        <v>93</v>
      </c>
      <c r="B24" s="269"/>
      <c r="C24" s="270"/>
      <c r="D24" s="270"/>
      <c r="E24" s="271"/>
      <c r="F24" s="174"/>
      <c r="G24" s="272"/>
      <c r="H24" s="272"/>
      <c r="I24" s="272"/>
      <c r="J24" s="272"/>
      <c r="K24" s="272"/>
      <c r="L24" s="272"/>
      <c r="M24" s="272"/>
      <c r="N24" s="272"/>
      <c r="O24" s="272"/>
    </row>
    <row r="25" spans="1:15" ht="35.25" customHeight="1">
      <c r="A25" s="172" t="s">
        <v>94</v>
      </c>
      <c r="B25" s="272"/>
      <c r="C25" s="272"/>
      <c r="D25" s="272"/>
      <c r="E25" s="272"/>
      <c r="F25" s="174"/>
      <c r="G25" s="272"/>
      <c r="H25" s="272"/>
      <c r="I25" s="272"/>
      <c r="J25" s="272"/>
      <c r="K25" s="272"/>
      <c r="L25" s="272"/>
      <c r="M25" s="272"/>
      <c r="N25" s="272"/>
      <c r="O25" s="272"/>
    </row>
    <row r="26" spans="1:15" ht="35.25" customHeight="1">
      <c r="A26" s="172" t="s">
        <v>95</v>
      </c>
      <c r="B26" s="272"/>
      <c r="C26" s="272"/>
      <c r="D26" s="272"/>
      <c r="E26" s="272"/>
      <c r="F26" s="174"/>
      <c r="G26" s="272"/>
      <c r="H26" s="272"/>
      <c r="I26" s="272"/>
      <c r="J26" s="272"/>
      <c r="K26" s="272"/>
      <c r="L26" s="272"/>
      <c r="M26" s="272"/>
      <c r="N26" s="272"/>
      <c r="O26" s="272"/>
    </row>
    <row r="27" spans="1:15" ht="35.25" customHeight="1">
      <c r="A27" s="172" t="s">
        <v>96</v>
      </c>
      <c r="B27" s="272"/>
      <c r="C27" s="272"/>
      <c r="D27" s="272"/>
      <c r="E27" s="272"/>
      <c r="F27" s="174"/>
      <c r="G27" s="272"/>
      <c r="H27" s="272"/>
      <c r="I27" s="272"/>
      <c r="J27" s="272"/>
      <c r="K27" s="272"/>
      <c r="L27" s="272"/>
      <c r="M27" s="272"/>
      <c r="N27" s="272"/>
      <c r="O27" s="272"/>
    </row>
    <row r="28" spans="1:15" ht="35.25" customHeight="1">
      <c r="A28" s="172" t="s">
        <v>97</v>
      </c>
      <c r="B28" s="272"/>
      <c r="C28" s="272"/>
      <c r="D28" s="272"/>
      <c r="E28" s="272"/>
      <c r="F28" s="174"/>
      <c r="G28" s="272"/>
      <c r="H28" s="272"/>
      <c r="I28" s="272"/>
      <c r="J28" s="272"/>
      <c r="K28" s="272"/>
      <c r="L28" s="272"/>
      <c r="M28" s="272"/>
      <c r="N28" s="272"/>
      <c r="O28" s="272"/>
    </row>
    <row r="29" spans="1:15" ht="35.25" customHeight="1">
      <c r="A29" s="172" t="s">
        <v>98</v>
      </c>
      <c r="B29" s="272"/>
      <c r="C29" s="272"/>
      <c r="D29" s="272"/>
      <c r="E29" s="272"/>
      <c r="F29" s="174"/>
      <c r="G29" s="272"/>
      <c r="H29" s="272"/>
      <c r="I29" s="272"/>
      <c r="J29" s="272"/>
      <c r="K29" s="272"/>
      <c r="L29" s="272"/>
      <c r="M29" s="272"/>
      <c r="N29" s="272"/>
      <c r="O29" s="272"/>
    </row>
    <row r="30" spans="1:15" ht="35.25" customHeight="1">
      <c r="A30" s="172" t="s">
        <v>99</v>
      </c>
      <c r="B30" s="272"/>
      <c r="C30" s="272"/>
      <c r="D30" s="272"/>
      <c r="E30" s="272"/>
      <c r="F30" s="174"/>
      <c r="G30" s="272"/>
      <c r="H30" s="272"/>
      <c r="I30" s="272"/>
      <c r="J30" s="272"/>
      <c r="K30" s="272"/>
      <c r="L30" s="272"/>
      <c r="M30" s="272"/>
      <c r="N30" s="272"/>
      <c r="O30" s="272"/>
    </row>
    <row r="31" spans="1:15" ht="35.25" customHeight="1">
      <c r="A31" s="172" t="s">
        <v>100</v>
      </c>
      <c r="B31" s="272"/>
      <c r="C31" s="272"/>
      <c r="D31" s="272"/>
      <c r="E31" s="272"/>
      <c r="F31" s="174"/>
      <c r="G31" s="272"/>
      <c r="H31" s="272"/>
      <c r="I31" s="272"/>
      <c r="J31" s="272"/>
      <c r="K31" s="272"/>
      <c r="L31" s="272"/>
      <c r="M31" s="272"/>
      <c r="N31" s="272"/>
      <c r="O31" s="272"/>
    </row>
    <row r="32" spans="1:15" ht="35.25" customHeight="1">
      <c r="A32" s="172" t="s">
        <v>101</v>
      </c>
      <c r="B32" s="272"/>
      <c r="C32" s="272"/>
      <c r="D32" s="272"/>
      <c r="E32" s="272"/>
      <c r="F32" s="174"/>
      <c r="G32" s="272"/>
      <c r="H32" s="272"/>
      <c r="I32" s="272"/>
      <c r="J32" s="272"/>
      <c r="K32" s="272"/>
      <c r="L32" s="272"/>
      <c r="M32" s="272"/>
      <c r="N32" s="272"/>
      <c r="O32" s="272"/>
    </row>
    <row r="33" spans="1:15" ht="35.25" customHeight="1">
      <c r="A33" s="172" t="s">
        <v>102</v>
      </c>
      <c r="B33" s="272"/>
      <c r="C33" s="272"/>
      <c r="D33" s="272"/>
      <c r="E33" s="272"/>
      <c r="F33" s="174"/>
      <c r="G33" s="272"/>
      <c r="H33" s="272"/>
      <c r="I33" s="272"/>
      <c r="J33" s="272"/>
      <c r="K33" s="272"/>
      <c r="L33" s="272"/>
      <c r="M33" s="272"/>
      <c r="N33" s="272"/>
      <c r="O33" s="272"/>
    </row>
    <row r="34" spans="1:15" ht="35.25" customHeight="1">
      <c r="A34" s="172" t="s">
        <v>103</v>
      </c>
      <c r="B34" s="272"/>
      <c r="C34" s="272"/>
      <c r="D34" s="272"/>
      <c r="E34" s="272"/>
      <c r="F34" s="174"/>
      <c r="G34" s="272"/>
      <c r="H34" s="272"/>
      <c r="I34" s="272"/>
      <c r="J34" s="272"/>
      <c r="K34" s="272"/>
      <c r="L34" s="272"/>
      <c r="M34" s="272"/>
      <c r="N34" s="272"/>
      <c r="O34" s="272"/>
    </row>
    <row r="35" spans="1:15" ht="35.25" customHeight="1">
      <c r="A35" s="172" t="s">
        <v>104</v>
      </c>
      <c r="B35" s="272"/>
      <c r="C35" s="272"/>
      <c r="D35" s="272"/>
      <c r="E35" s="272"/>
      <c r="F35" s="174"/>
      <c r="G35" s="272"/>
      <c r="H35" s="272"/>
      <c r="I35" s="272"/>
      <c r="J35" s="272"/>
      <c r="K35" s="272"/>
      <c r="L35" s="272"/>
      <c r="M35" s="272"/>
      <c r="N35" s="272"/>
      <c r="O35" s="272"/>
    </row>
    <row r="36" spans="1:15" ht="35.25" customHeight="1">
      <c r="A36" s="172" t="s">
        <v>105</v>
      </c>
      <c r="B36" s="272"/>
      <c r="C36" s="272"/>
      <c r="D36" s="272"/>
      <c r="E36" s="272"/>
      <c r="F36" s="174"/>
      <c r="G36" s="272"/>
      <c r="H36" s="272"/>
      <c r="I36" s="272"/>
      <c r="J36" s="272"/>
      <c r="K36" s="272"/>
      <c r="L36" s="272"/>
      <c r="M36" s="272"/>
      <c r="N36" s="272"/>
      <c r="O36" s="272"/>
    </row>
    <row r="37" spans="1:15" ht="35.25" customHeight="1">
      <c r="A37" s="172" t="s">
        <v>106</v>
      </c>
      <c r="B37" s="272"/>
      <c r="C37" s="272"/>
      <c r="D37" s="272"/>
      <c r="E37" s="272"/>
      <c r="F37" s="174"/>
      <c r="G37" s="272"/>
      <c r="H37" s="272"/>
      <c r="I37" s="272"/>
      <c r="J37" s="272"/>
      <c r="K37" s="272"/>
      <c r="L37" s="272"/>
      <c r="M37" s="272"/>
      <c r="N37" s="272"/>
      <c r="O37" s="272"/>
    </row>
    <row r="38" spans="1:15" ht="35.25" customHeight="1">
      <c r="A38" s="172" t="s">
        <v>107</v>
      </c>
      <c r="B38" s="272"/>
      <c r="C38" s="272"/>
      <c r="D38" s="272"/>
      <c r="E38" s="272"/>
      <c r="F38" s="174"/>
      <c r="G38" s="272"/>
      <c r="H38" s="272"/>
      <c r="I38" s="272"/>
      <c r="J38" s="272"/>
      <c r="K38" s="272"/>
      <c r="L38" s="272"/>
      <c r="M38" s="272"/>
      <c r="N38" s="272"/>
      <c r="O38" s="272"/>
    </row>
    <row r="39" spans="1:15" ht="35.25" customHeight="1">
      <c r="A39" s="172" t="s">
        <v>108</v>
      </c>
      <c r="B39" s="272"/>
      <c r="C39" s="272"/>
      <c r="D39" s="272"/>
      <c r="E39" s="272"/>
      <c r="F39" s="174"/>
      <c r="G39" s="272"/>
      <c r="H39" s="272"/>
      <c r="I39" s="272"/>
      <c r="J39" s="272"/>
      <c r="K39" s="272"/>
      <c r="L39" s="272"/>
      <c r="M39" s="272"/>
      <c r="N39" s="272"/>
      <c r="O39" s="272"/>
    </row>
    <row r="40" spans="1:15" ht="35.25" customHeight="1">
      <c r="A40" s="172" t="s">
        <v>109</v>
      </c>
      <c r="B40" s="272"/>
      <c r="C40" s="272"/>
      <c r="D40" s="272"/>
      <c r="E40" s="272"/>
      <c r="F40" s="174"/>
      <c r="G40" s="272"/>
      <c r="H40" s="272"/>
      <c r="I40" s="272"/>
      <c r="J40" s="272"/>
      <c r="K40" s="272"/>
      <c r="L40" s="272"/>
      <c r="M40" s="272"/>
      <c r="N40" s="272"/>
      <c r="O40" s="272"/>
    </row>
    <row r="41" spans="1:15" ht="35.25" customHeight="1">
      <c r="A41" s="172" t="s">
        <v>110</v>
      </c>
      <c r="B41" s="272"/>
      <c r="C41" s="272"/>
      <c r="D41" s="272"/>
      <c r="E41" s="272"/>
      <c r="F41" s="174"/>
      <c r="G41" s="272"/>
      <c r="H41" s="272"/>
      <c r="I41" s="272"/>
      <c r="J41" s="272"/>
      <c r="K41" s="272"/>
      <c r="L41" s="272"/>
      <c r="M41" s="272"/>
      <c r="N41" s="272"/>
      <c r="O41" s="272"/>
    </row>
    <row r="42" spans="1:15" ht="35.25" customHeight="1">
      <c r="A42" s="172" t="s">
        <v>111</v>
      </c>
      <c r="B42" s="272"/>
      <c r="C42" s="272"/>
      <c r="D42" s="272"/>
      <c r="E42" s="272"/>
      <c r="F42" s="174"/>
      <c r="G42" s="272"/>
      <c r="H42" s="272"/>
      <c r="I42" s="272"/>
      <c r="J42" s="272"/>
      <c r="K42" s="272"/>
      <c r="L42" s="272"/>
      <c r="M42" s="272"/>
      <c r="N42" s="272"/>
      <c r="O42" s="272"/>
    </row>
    <row r="43" spans="1:15" ht="35.25" customHeight="1">
      <c r="A43" s="172" t="s">
        <v>112</v>
      </c>
      <c r="B43" s="272"/>
      <c r="C43" s="272"/>
      <c r="D43" s="272"/>
      <c r="E43" s="272"/>
      <c r="F43" s="174"/>
      <c r="G43" s="272"/>
      <c r="H43" s="272"/>
      <c r="I43" s="272"/>
      <c r="J43" s="272"/>
      <c r="K43" s="272"/>
      <c r="L43" s="272"/>
      <c r="M43" s="272"/>
      <c r="N43" s="272"/>
      <c r="O43" s="272"/>
    </row>
    <row r="44" spans="1:15" ht="35.25" customHeight="1">
      <c r="A44" s="172" t="s">
        <v>113</v>
      </c>
      <c r="B44" s="272"/>
      <c r="C44" s="272"/>
      <c r="D44" s="272"/>
      <c r="E44" s="272"/>
      <c r="F44" s="174"/>
      <c r="G44" s="272"/>
      <c r="H44" s="272"/>
      <c r="I44" s="272"/>
      <c r="J44" s="272"/>
      <c r="K44" s="272"/>
      <c r="L44" s="272"/>
      <c r="M44" s="272"/>
      <c r="N44" s="272"/>
      <c r="O44" s="272"/>
    </row>
    <row r="45" spans="1:15" ht="35.25" customHeight="1">
      <c r="A45" s="172" t="s">
        <v>114</v>
      </c>
      <c r="B45" s="272"/>
      <c r="C45" s="272"/>
      <c r="D45" s="272"/>
      <c r="E45" s="272"/>
      <c r="F45" s="174"/>
      <c r="G45" s="272"/>
      <c r="H45" s="272"/>
      <c r="I45" s="272"/>
      <c r="J45" s="272"/>
      <c r="K45" s="272"/>
      <c r="L45" s="272"/>
      <c r="M45" s="272"/>
      <c r="N45" s="272"/>
      <c r="O45" s="272"/>
    </row>
    <row r="46" spans="1:15" ht="35.25" customHeight="1">
      <c r="A46" s="172" t="s">
        <v>115</v>
      </c>
      <c r="B46" s="272"/>
      <c r="C46" s="272"/>
      <c r="D46" s="272"/>
      <c r="E46" s="272"/>
      <c r="F46" s="174"/>
      <c r="G46" s="272"/>
      <c r="H46" s="272"/>
      <c r="I46" s="272"/>
      <c r="J46" s="272"/>
      <c r="K46" s="272"/>
      <c r="L46" s="272"/>
      <c r="M46" s="272"/>
      <c r="N46" s="272"/>
      <c r="O46" s="272"/>
    </row>
    <row r="47" spans="1:15" ht="35.25" customHeight="1">
      <c r="A47" s="172" t="s">
        <v>116</v>
      </c>
      <c r="B47" s="272"/>
      <c r="C47" s="272"/>
      <c r="D47" s="272"/>
      <c r="E47" s="272"/>
      <c r="F47" s="174"/>
      <c r="G47" s="272"/>
      <c r="H47" s="272"/>
      <c r="I47" s="272"/>
      <c r="J47" s="272"/>
      <c r="K47" s="272"/>
      <c r="L47" s="272"/>
      <c r="M47" s="272"/>
      <c r="N47" s="272"/>
      <c r="O47" s="272"/>
    </row>
    <row r="48" spans="1:15" ht="35.25" customHeight="1">
      <c r="A48" s="172" t="s">
        <v>117</v>
      </c>
      <c r="B48" s="272"/>
      <c r="C48" s="272"/>
      <c r="D48" s="272"/>
      <c r="E48" s="272"/>
      <c r="F48" s="174"/>
      <c r="G48" s="272"/>
      <c r="H48" s="272"/>
      <c r="I48" s="272"/>
      <c r="J48" s="272"/>
      <c r="K48" s="272"/>
      <c r="L48" s="272"/>
      <c r="M48" s="272"/>
      <c r="N48" s="272"/>
      <c r="O48" s="272"/>
    </row>
    <row r="49" spans="1:15" ht="35.25" customHeight="1">
      <c r="A49" s="172" t="s">
        <v>118</v>
      </c>
      <c r="B49" s="272"/>
      <c r="C49" s="272"/>
      <c r="D49" s="272"/>
      <c r="E49" s="272"/>
      <c r="F49" s="174"/>
      <c r="G49" s="272"/>
      <c r="H49" s="272"/>
      <c r="I49" s="272"/>
      <c r="J49" s="272"/>
      <c r="K49" s="272"/>
      <c r="L49" s="272"/>
      <c r="M49" s="272"/>
      <c r="N49" s="272"/>
      <c r="O49" s="272"/>
    </row>
    <row r="50" spans="1:15" ht="35.25" customHeight="1">
      <c r="A50" s="172" t="s">
        <v>119</v>
      </c>
      <c r="B50" s="272"/>
      <c r="C50" s="272"/>
      <c r="D50" s="272"/>
      <c r="E50" s="272"/>
      <c r="F50" s="174"/>
      <c r="G50" s="272"/>
      <c r="H50" s="272"/>
      <c r="I50" s="272"/>
      <c r="J50" s="272"/>
      <c r="K50" s="272"/>
      <c r="L50" s="272"/>
      <c r="M50" s="272"/>
      <c r="N50" s="272"/>
      <c r="O50" s="272"/>
    </row>
    <row r="51" spans="1:15" ht="35.25" customHeight="1">
      <c r="A51" s="172" t="s">
        <v>120</v>
      </c>
      <c r="B51" s="272"/>
      <c r="C51" s="272"/>
      <c r="D51" s="272"/>
      <c r="E51" s="272"/>
      <c r="F51" s="174"/>
      <c r="G51" s="272"/>
      <c r="H51" s="272"/>
      <c r="I51" s="272"/>
      <c r="J51" s="272"/>
      <c r="K51" s="272"/>
      <c r="L51" s="272"/>
      <c r="M51" s="272"/>
      <c r="N51" s="272"/>
      <c r="O51" s="272"/>
    </row>
    <row r="52" spans="1:15" ht="35.25" customHeight="1">
      <c r="A52" s="172" t="s">
        <v>121</v>
      </c>
      <c r="B52" s="272"/>
      <c r="C52" s="272"/>
      <c r="D52" s="272"/>
      <c r="E52" s="272"/>
      <c r="F52" s="174"/>
      <c r="G52" s="272"/>
      <c r="H52" s="272"/>
      <c r="I52" s="272"/>
      <c r="J52" s="272"/>
      <c r="K52" s="272"/>
      <c r="L52" s="272"/>
      <c r="M52" s="272"/>
      <c r="N52" s="272"/>
      <c r="O52" s="272"/>
    </row>
    <row r="53" spans="1:15" ht="35.25" customHeight="1">
      <c r="A53" s="172" t="s">
        <v>122</v>
      </c>
      <c r="B53" s="272"/>
      <c r="C53" s="272"/>
      <c r="D53" s="272"/>
      <c r="E53" s="272"/>
      <c r="F53" s="174"/>
      <c r="G53" s="272"/>
      <c r="H53" s="272"/>
      <c r="I53" s="272"/>
      <c r="J53" s="272"/>
      <c r="K53" s="272"/>
      <c r="L53" s="272"/>
      <c r="M53" s="272"/>
      <c r="N53" s="272"/>
      <c r="O53" s="272"/>
    </row>
    <row r="54" spans="1:15" ht="35.25" customHeight="1">
      <c r="A54" s="172" t="s">
        <v>123</v>
      </c>
      <c r="B54" s="272"/>
      <c r="C54" s="272"/>
      <c r="D54" s="272"/>
      <c r="E54" s="272"/>
      <c r="F54" s="174"/>
      <c r="G54" s="272"/>
      <c r="H54" s="272"/>
      <c r="I54" s="272"/>
      <c r="J54" s="272"/>
      <c r="K54" s="272"/>
      <c r="L54" s="272"/>
      <c r="M54" s="272"/>
      <c r="N54" s="272"/>
      <c r="O54" s="272"/>
    </row>
    <row r="55" spans="1:15" ht="35.25" customHeight="1">
      <c r="A55" s="172" t="s">
        <v>124</v>
      </c>
      <c r="B55" s="272"/>
      <c r="C55" s="272"/>
      <c r="D55" s="272"/>
      <c r="E55" s="272"/>
      <c r="F55" s="174"/>
      <c r="G55" s="272"/>
      <c r="H55" s="272"/>
      <c r="I55" s="272"/>
      <c r="J55" s="272"/>
      <c r="K55" s="272"/>
      <c r="L55" s="272"/>
      <c r="M55" s="272"/>
      <c r="N55" s="272"/>
      <c r="O55" s="272"/>
    </row>
    <row r="56" spans="1:15" ht="35.25" customHeight="1">
      <c r="A56" s="172" t="s">
        <v>125</v>
      </c>
      <c r="B56" s="272"/>
      <c r="C56" s="272"/>
      <c r="D56" s="272"/>
      <c r="E56" s="272"/>
      <c r="F56" s="174"/>
      <c r="G56" s="272"/>
      <c r="H56" s="272"/>
      <c r="I56" s="272"/>
      <c r="J56" s="272"/>
      <c r="K56" s="272"/>
      <c r="L56" s="272"/>
      <c r="M56" s="272"/>
      <c r="N56" s="272"/>
      <c r="O56" s="272"/>
    </row>
    <row r="57" spans="1:15" ht="35.25" customHeight="1">
      <c r="A57" s="172" t="s">
        <v>126</v>
      </c>
      <c r="B57" s="272"/>
      <c r="C57" s="272"/>
      <c r="D57" s="272"/>
      <c r="E57" s="272"/>
      <c r="F57" s="174"/>
      <c r="G57" s="272"/>
      <c r="H57" s="272"/>
      <c r="I57" s="272"/>
      <c r="J57" s="272"/>
      <c r="K57" s="272"/>
      <c r="L57" s="272"/>
      <c r="M57" s="272"/>
      <c r="N57" s="272"/>
      <c r="O57" s="272"/>
    </row>
    <row r="58" spans="1:15" ht="35.25" customHeight="1">
      <c r="A58" s="172" t="s">
        <v>127</v>
      </c>
      <c r="B58" s="272"/>
      <c r="C58" s="272"/>
      <c r="D58" s="272"/>
      <c r="E58" s="272"/>
      <c r="F58" s="174"/>
      <c r="G58" s="272"/>
      <c r="H58" s="272"/>
      <c r="I58" s="272"/>
      <c r="J58" s="272"/>
      <c r="K58" s="272"/>
      <c r="L58" s="272"/>
      <c r="M58" s="272"/>
      <c r="N58" s="272"/>
      <c r="O58" s="272"/>
    </row>
    <row r="59" spans="1:15" ht="35.25" customHeight="1">
      <c r="A59" s="172" t="s">
        <v>128</v>
      </c>
      <c r="B59" s="272"/>
      <c r="C59" s="272"/>
      <c r="D59" s="272"/>
      <c r="E59" s="272"/>
      <c r="F59" s="174"/>
      <c r="G59" s="272"/>
      <c r="H59" s="272"/>
      <c r="I59" s="272"/>
      <c r="J59" s="272"/>
      <c r="K59" s="272"/>
      <c r="L59" s="272"/>
      <c r="M59" s="272"/>
      <c r="N59" s="272"/>
      <c r="O59" s="272"/>
    </row>
    <row r="60" spans="1:15" ht="35.25" customHeight="1">
      <c r="A60" s="172" t="s">
        <v>129</v>
      </c>
      <c r="B60" s="272"/>
      <c r="C60" s="272"/>
      <c r="D60" s="272"/>
      <c r="E60" s="272"/>
      <c r="F60" s="174"/>
      <c r="G60" s="272"/>
      <c r="H60" s="272"/>
      <c r="I60" s="272"/>
      <c r="J60" s="272"/>
      <c r="K60" s="272"/>
      <c r="L60" s="272"/>
      <c r="M60" s="272"/>
      <c r="N60" s="272"/>
      <c r="O60" s="272"/>
    </row>
    <row r="61" spans="1:15" ht="35.25" customHeight="1">
      <c r="A61" s="172" t="s">
        <v>130</v>
      </c>
      <c r="B61" s="272"/>
      <c r="C61" s="272"/>
      <c r="D61" s="272"/>
      <c r="E61" s="272"/>
      <c r="F61" s="174"/>
      <c r="G61" s="272"/>
      <c r="H61" s="272"/>
      <c r="I61" s="272"/>
      <c r="J61" s="272"/>
      <c r="K61" s="272"/>
      <c r="L61" s="272"/>
      <c r="M61" s="272"/>
      <c r="N61" s="272"/>
      <c r="O61" s="272"/>
    </row>
    <row r="62" spans="1:15" ht="35.25" customHeight="1">
      <c r="A62" s="172" t="s">
        <v>131</v>
      </c>
      <c r="B62" s="272"/>
      <c r="C62" s="272"/>
      <c r="D62" s="272"/>
      <c r="E62" s="272"/>
      <c r="F62" s="174"/>
      <c r="G62" s="272"/>
      <c r="H62" s="272"/>
      <c r="I62" s="272"/>
      <c r="J62" s="272"/>
      <c r="K62" s="272"/>
      <c r="L62" s="272"/>
      <c r="M62" s="272"/>
      <c r="N62" s="272"/>
      <c r="O62" s="272"/>
    </row>
    <row r="63" spans="1:15" ht="35.25" customHeight="1">
      <c r="A63" s="172"/>
      <c r="B63" s="272"/>
      <c r="C63" s="272"/>
      <c r="D63" s="272"/>
      <c r="E63" s="272"/>
      <c r="F63" s="174"/>
      <c r="G63" s="272"/>
      <c r="H63" s="272"/>
      <c r="I63" s="272"/>
      <c r="J63" s="272"/>
      <c r="K63" s="272"/>
      <c r="L63" s="272"/>
      <c r="M63" s="272"/>
      <c r="N63" s="272"/>
      <c r="O63" s="272"/>
    </row>
    <row r="64" spans="1:15" ht="35.25" customHeight="1">
      <c r="A64" s="172"/>
      <c r="B64" s="272"/>
      <c r="C64" s="272"/>
      <c r="D64" s="272"/>
      <c r="E64" s="272"/>
      <c r="F64" s="174"/>
      <c r="G64" s="272"/>
      <c r="H64" s="272"/>
      <c r="I64" s="272"/>
      <c r="J64" s="272"/>
      <c r="K64" s="272"/>
      <c r="L64" s="272"/>
      <c r="M64" s="272"/>
      <c r="N64" s="272"/>
      <c r="O64" s="272"/>
    </row>
    <row r="65" spans="1:15" ht="35.25" customHeight="1">
      <c r="A65" s="172"/>
      <c r="B65" s="272"/>
      <c r="C65" s="272"/>
      <c r="D65" s="272"/>
      <c r="E65" s="272"/>
      <c r="F65" s="174"/>
      <c r="G65" s="272"/>
      <c r="H65" s="272"/>
      <c r="I65" s="272"/>
      <c r="J65" s="272"/>
      <c r="K65" s="272"/>
      <c r="L65" s="272"/>
      <c r="M65" s="272"/>
      <c r="N65" s="272"/>
      <c r="O65" s="272"/>
    </row>
    <row r="66" spans="1:15" ht="35.25" customHeight="1">
      <c r="A66" s="172"/>
      <c r="B66" s="272"/>
      <c r="C66" s="272"/>
      <c r="D66" s="272"/>
      <c r="E66" s="272"/>
      <c r="F66" s="174"/>
      <c r="G66" s="272"/>
      <c r="H66" s="272"/>
      <c r="I66" s="272"/>
      <c r="J66" s="272"/>
      <c r="K66" s="272"/>
      <c r="L66" s="272"/>
      <c r="M66" s="272"/>
      <c r="N66" s="272"/>
      <c r="O66" s="272"/>
    </row>
    <row r="67" spans="1:15" ht="35.25" customHeight="1">
      <c r="A67" s="172"/>
      <c r="B67" s="272"/>
      <c r="C67" s="272"/>
      <c r="D67" s="272"/>
      <c r="E67" s="272"/>
      <c r="F67" s="174"/>
      <c r="G67" s="272"/>
      <c r="H67" s="272"/>
      <c r="I67" s="272"/>
      <c r="J67" s="272"/>
      <c r="K67" s="272"/>
      <c r="L67" s="272"/>
      <c r="M67" s="272"/>
      <c r="N67" s="272"/>
      <c r="O67" s="272"/>
    </row>
    <row r="68" spans="1:15" ht="35.25" customHeight="1">
      <c r="A68" s="172"/>
      <c r="B68" s="272"/>
      <c r="C68" s="272"/>
      <c r="D68" s="272"/>
      <c r="E68" s="272"/>
      <c r="F68" s="174"/>
      <c r="G68" s="272"/>
      <c r="H68" s="272"/>
      <c r="I68" s="272"/>
      <c r="J68" s="272"/>
      <c r="K68" s="272"/>
      <c r="L68" s="272"/>
      <c r="M68" s="272"/>
      <c r="N68" s="272"/>
      <c r="O68" s="272"/>
    </row>
    <row r="69" spans="1:15" ht="35.25" customHeight="1">
      <c r="A69" s="172"/>
      <c r="B69" s="272"/>
      <c r="C69" s="272"/>
      <c r="D69" s="272"/>
      <c r="E69" s="272"/>
      <c r="F69" s="174"/>
      <c r="G69" s="272"/>
      <c r="H69" s="272"/>
      <c r="I69" s="272"/>
      <c r="J69" s="272"/>
      <c r="K69" s="272"/>
      <c r="L69" s="272"/>
      <c r="M69" s="272"/>
      <c r="N69" s="272"/>
      <c r="O69" s="272"/>
    </row>
    <row r="70" spans="1:15" ht="35.25" customHeight="1">
      <c r="A70" s="172"/>
      <c r="B70" s="272"/>
      <c r="C70" s="272"/>
      <c r="D70" s="272"/>
      <c r="E70" s="272"/>
      <c r="F70" s="174"/>
      <c r="G70" s="272"/>
      <c r="H70" s="272"/>
      <c r="I70" s="272"/>
      <c r="J70" s="272"/>
      <c r="K70" s="272"/>
      <c r="L70" s="272"/>
      <c r="M70" s="272"/>
      <c r="N70" s="272"/>
      <c r="O70" s="272"/>
    </row>
    <row r="71" spans="1:15" ht="35.25" customHeight="1">
      <c r="A71" s="172"/>
      <c r="B71" s="272"/>
      <c r="C71" s="272"/>
      <c r="D71" s="272"/>
      <c r="E71" s="272"/>
      <c r="F71" s="174"/>
      <c r="G71" s="272"/>
      <c r="H71" s="272"/>
      <c r="I71" s="272"/>
      <c r="J71" s="272"/>
      <c r="K71" s="272"/>
      <c r="L71" s="272"/>
      <c r="M71" s="272"/>
      <c r="N71" s="272"/>
      <c r="O71" s="272"/>
    </row>
    <row r="72" spans="1:15" ht="35.25" customHeight="1">
      <c r="A72" s="172"/>
      <c r="B72" s="272"/>
      <c r="C72" s="272"/>
      <c r="D72" s="272"/>
      <c r="E72" s="272"/>
      <c r="F72" s="174"/>
      <c r="G72" s="272"/>
      <c r="H72" s="272"/>
      <c r="I72" s="272"/>
      <c r="J72" s="272"/>
      <c r="K72" s="272"/>
      <c r="L72" s="272"/>
      <c r="M72" s="272"/>
      <c r="N72" s="272"/>
      <c r="O72" s="272"/>
    </row>
    <row r="73" spans="1:15" ht="35.25" customHeight="1">
      <c r="A73" s="172"/>
      <c r="B73" s="272"/>
      <c r="C73" s="272"/>
      <c r="D73" s="272"/>
      <c r="E73" s="272"/>
      <c r="F73" s="174"/>
      <c r="G73" s="272"/>
      <c r="H73" s="272"/>
      <c r="I73" s="272"/>
      <c r="J73" s="272"/>
      <c r="K73" s="272"/>
      <c r="L73" s="272"/>
      <c r="M73" s="272"/>
      <c r="N73" s="272"/>
      <c r="O73" s="272"/>
    </row>
    <row r="74" spans="1:15" ht="35.25" customHeight="1">
      <c r="A74" s="172"/>
      <c r="B74" s="272"/>
      <c r="C74" s="272"/>
      <c r="D74" s="272"/>
      <c r="E74" s="272"/>
      <c r="F74" s="174"/>
      <c r="G74" s="272"/>
      <c r="H74" s="272"/>
      <c r="I74" s="272"/>
      <c r="J74" s="272"/>
      <c r="K74" s="272"/>
      <c r="L74" s="272"/>
      <c r="M74" s="272"/>
      <c r="N74" s="272"/>
      <c r="O74" s="272"/>
    </row>
    <row r="75" spans="1:15" ht="35.25" customHeight="1">
      <c r="A75" s="172"/>
      <c r="B75" s="272"/>
      <c r="C75" s="272"/>
      <c r="D75" s="272"/>
      <c r="E75" s="272"/>
      <c r="F75" s="174"/>
      <c r="G75" s="272"/>
      <c r="H75" s="272"/>
      <c r="I75" s="272"/>
      <c r="J75" s="272"/>
      <c r="K75" s="272"/>
      <c r="L75" s="272"/>
      <c r="M75" s="272"/>
      <c r="N75" s="272"/>
      <c r="O75" s="272"/>
    </row>
    <row r="76" spans="1:15" ht="35.25" customHeight="1">
      <c r="A76" s="172"/>
      <c r="B76" s="272"/>
      <c r="C76" s="272"/>
      <c r="D76" s="272"/>
      <c r="E76" s="272"/>
      <c r="F76" s="174"/>
      <c r="G76" s="272"/>
      <c r="H76" s="272"/>
      <c r="I76" s="272"/>
      <c r="J76" s="272"/>
      <c r="K76" s="272"/>
      <c r="L76" s="272"/>
      <c r="M76" s="272"/>
      <c r="N76" s="272"/>
      <c r="O76" s="272"/>
    </row>
    <row r="77" spans="1:15" ht="35.25" customHeight="1"/>
    <row r="78" spans="1:15" ht="35.25" customHeight="1"/>
    <row r="79" spans="1:15" ht="35.25" customHeight="1"/>
    <row r="80" spans="1:15" ht="35.25" customHeight="1"/>
    <row r="81" ht="35.25" customHeight="1"/>
    <row r="82" ht="35.25" customHeight="1"/>
    <row r="83" ht="35.25" customHeight="1"/>
    <row r="84" ht="35.25" customHeight="1"/>
    <row r="85" ht="35.25" customHeight="1"/>
    <row r="86" ht="35.25" customHeight="1"/>
    <row r="87" ht="35.25" customHeight="1"/>
    <row r="88" ht="35.25" customHeight="1"/>
    <row r="89" ht="35.25" customHeight="1"/>
    <row r="90" ht="35.25" customHeight="1"/>
    <row r="91" ht="35.25" customHeight="1"/>
    <row r="92" ht="35.25" customHeight="1"/>
    <row r="93" ht="35.25" customHeight="1"/>
    <row r="94" ht="35.25" customHeight="1"/>
    <row r="95" ht="35.25" customHeight="1"/>
    <row r="96" ht="35.25" customHeight="1"/>
    <row r="97" ht="35.25" customHeight="1"/>
    <row r="98" ht="35.25" customHeight="1"/>
    <row r="99" ht="35.25" customHeight="1"/>
  </sheetData>
  <mergeCells count="274">
    <mergeCell ref="B75:E75"/>
    <mergeCell ref="G75:I75"/>
    <mergeCell ref="J75:K75"/>
    <mergeCell ref="L75:O75"/>
    <mergeCell ref="B76:E76"/>
    <mergeCell ref="G76:I76"/>
    <mergeCell ref="J76:K76"/>
    <mergeCell ref="L76:O76"/>
    <mergeCell ref="B73:E73"/>
    <mergeCell ref="G73:I73"/>
    <mergeCell ref="J73:K73"/>
    <mergeCell ref="L73:O73"/>
    <mergeCell ref="B74:E74"/>
    <mergeCell ref="G74:I74"/>
    <mergeCell ref="J74:K74"/>
    <mergeCell ref="L74:O74"/>
    <mergeCell ref="B71:E71"/>
    <mergeCell ref="G71:I71"/>
    <mergeCell ref="J71:K71"/>
    <mergeCell ref="L71:O71"/>
    <mergeCell ref="B72:E72"/>
    <mergeCell ref="G72:I72"/>
    <mergeCell ref="J72:K72"/>
    <mergeCell ref="L72:O72"/>
    <mergeCell ref="B69:E69"/>
    <mergeCell ref="G69:I69"/>
    <mergeCell ref="J69:K69"/>
    <mergeCell ref="L69:O69"/>
    <mergeCell ref="B70:E70"/>
    <mergeCell ref="G70:I70"/>
    <mergeCell ref="J70:K70"/>
    <mergeCell ref="L70:O70"/>
    <mergeCell ref="B67:E67"/>
    <mergeCell ref="G67:I67"/>
    <mergeCell ref="J67:K67"/>
    <mergeCell ref="L67:O67"/>
    <mergeCell ref="B68:E68"/>
    <mergeCell ref="G68:I68"/>
    <mergeCell ref="J68:K68"/>
    <mergeCell ref="L68:O68"/>
    <mergeCell ref="B65:E65"/>
    <mergeCell ref="G65:I65"/>
    <mergeCell ref="J65:K65"/>
    <mergeCell ref="L65:O65"/>
    <mergeCell ref="B66:E66"/>
    <mergeCell ref="G66:I66"/>
    <mergeCell ref="J66:K66"/>
    <mergeCell ref="L66:O66"/>
    <mergeCell ref="B63:E63"/>
    <mergeCell ref="G63:I63"/>
    <mergeCell ref="J63:K63"/>
    <mergeCell ref="L63:O63"/>
    <mergeCell ref="B64:E64"/>
    <mergeCell ref="G64:I64"/>
    <mergeCell ref="J64:K64"/>
    <mergeCell ref="L64:O64"/>
    <mergeCell ref="B61:E61"/>
    <mergeCell ref="G61:I61"/>
    <mergeCell ref="J61:K61"/>
    <mergeCell ref="L61:O61"/>
    <mergeCell ref="B62:E62"/>
    <mergeCell ref="G62:I62"/>
    <mergeCell ref="J62:K62"/>
    <mergeCell ref="L62:O62"/>
    <mergeCell ref="B59:E59"/>
    <mergeCell ref="G59:I59"/>
    <mergeCell ref="J59:K59"/>
    <mergeCell ref="L59:O59"/>
    <mergeCell ref="B60:E60"/>
    <mergeCell ref="G60:I60"/>
    <mergeCell ref="J60:K60"/>
    <mergeCell ref="L60:O60"/>
    <mergeCell ref="B57:E57"/>
    <mergeCell ref="G57:I57"/>
    <mergeCell ref="J57:K57"/>
    <mergeCell ref="L57:O57"/>
    <mergeCell ref="B58:E58"/>
    <mergeCell ref="G58:I58"/>
    <mergeCell ref="J58:K58"/>
    <mergeCell ref="L58:O58"/>
    <mergeCell ref="B55:E55"/>
    <mergeCell ref="G55:I55"/>
    <mergeCell ref="J55:K55"/>
    <mergeCell ref="L55:O55"/>
    <mergeCell ref="B56:E56"/>
    <mergeCell ref="G56:I56"/>
    <mergeCell ref="J56:K56"/>
    <mergeCell ref="L56:O56"/>
    <mergeCell ref="B53:E53"/>
    <mergeCell ref="G53:I53"/>
    <mergeCell ref="J53:K53"/>
    <mergeCell ref="L53:O53"/>
    <mergeCell ref="B54:E54"/>
    <mergeCell ref="G54:I54"/>
    <mergeCell ref="J54:K54"/>
    <mergeCell ref="L54:O54"/>
    <mergeCell ref="B51:E51"/>
    <mergeCell ref="G51:I51"/>
    <mergeCell ref="J51:K51"/>
    <mergeCell ref="L51:O51"/>
    <mergeCell ref="B52:E52"/>
    <mergeCell ref="G52:I52"/>
    <mergeCell ref="J52:K52"/>
    <mergeCell ref="L52:O52"/>
    <mergeCell ref="B49:E49"/>
    <mergeCell ref="G49:I49"/>
    <mergeCell ref="J49:K49"/>
    <mergeCell ref="L49:O49"/>
    <mergeCell ref="B50:E50"/>
    <mergeCell ref="G50:I50"/>
    <mergeCell ref="J50:K50"/>
    <mergeCell ref="L50:O50"/>
    <mergeCell ref="B47:E47"/>
    <mergeCell ref="G47:I47"/>
    <mergeCell ref="J47:K47"/>
    <mergeCell ref="L47:O47"/>
    <mergeCell ref="B48:E48"/>
    <mergeCell ref="G48:I48"/>
    <mergeCell ref="J48:K48"/>
    <mergeCell ref="L48:O48"/>
    <mergeCell ref="B45:E45"/>
    <mergeCell ref="G45:I45"/>
    <mergeCell ref="J45:K45"/>
    <mergeCell ref="L45:O45"/>
    <mergeCell ref="B46:E46"/>
    <mergeCell ref="G46:I46"/>
    <mergeCell ref="J46:K46"/>
    <mergeCell ref="L46:O46"/>
    <mergeCell ref="B43:E43"/>
    <mergeCell ref="G43:I43"/>
    <mergeCell ref="J43:K43"/>
    <mergeCell ref="L43:O43"/>
    <mergeCell ref="B44:E44"/>
    <mergeCell ref="G44:I44"/>
    <mergeCell ref="J44:K44"/>
    <mergeCell ref="L44:O44"/>
    <mergeCell ref="B41:E41"/>
    <mergeCell ref="G41:I41"/>
    <mergeCell ref="J41:K41"/>
    <mergeCell ref="L41:O41"/>
    <mergeCell ref="B42:E42"/>
    <mergeCell ref="G42:I42"/>
    <mergeCell ref="J42:K42"/>
    <mergeCell ref="L42:O42"/>
    <mergeCell ref="B39:E39"/>
    <mergeCell ref="G39:I39"/>
    <mergeCell ref="J39:K39"/>
    <mergeCell ref="L39:O39"/>
    <mergeCell ref="B40:E40"/>
    <mergeCell ref="G40:I40"/>
    <mergeCell ref="J40:K40"/>
    <mergeCell ref="L40:O40"/>
    <mergeCell ref="B37:E37"/>
    <mergeCell ref="G37:I37"/>
    <mergeCell ref="J37:K37"/>
    <mergeCell ref="L37:O37"/>
    <mergeCell ref="B38:E38"/>
    <mergeCell ref="G38:I38"/>
    <mergeCell ref="J38:K38"/>
    <mergeCell ref="L38:O38"/>
    <mergeCell ref="B35:E35"/>
    <mergeCell ref="G35:I35"/>
    <mergeCell ref="J35:K35"/>
    <mergeCell ref="L35:O35"/>
    <mergeCell ref="B36:E36"/>
    <mergeCell ref="G36:I36"/>
    <mergeCell ref="J36:K36"/>
    <mergeCell ref="L36:O36"/>
    <mergeCell ref="B33:E33"/>
    <mergeCell ref="G33:I33"/>
    <mergeCell ref="J33:K33"/>
    <mergeCell ref="L33:O33"/>
    <mergeCell ref="B34:E34"/>
    <mergeCell ref="G34:I34"/>
    <mergeCell ref="J34:K34"/>
    <mergeCell ref="L34:O34"/>
    <mergeCell ref="B31:E31"/>
    <mergeCell ref="G31:I31"/>
    <mergeCell ref="J31:K31"/>
    <mergeCell ref="L31:O31"/>
    <mergeCell ref="B32:E32"/>
    <mergeCell ref="G32:I32"/>
    <mergeCell ref="J32:K32"/>
    <mergeCell ref="L32:O32"/>
    <mergeCell ref="B29:E29"/>
    <mergeCell ref="G29:I29"/>
    <mergeCell ref="J29:K29"/>
    <mergeCell ref="L29:O29"/>
    <mergeCell ref="B30:E30"/>
    <mergeCell ref="G30:I30"/>
    <mergeCell ref="J30:K30"/>
    <mergeCell ref="L30:O30"/>
    <mergeCell ref="B27:E27"/>
    <mergeCell ref="G27:I27"/>
    <mergeCell ref="J27:K27"/>
    <mergeCell ref="L27:O27"/>
    <mergeCell ref="B28:E28"/>
    <mergeCell ref="G28:I28"/>
    <mergeCell ref="J28:K28"/>
    <mergeCell ref="L28:O28"/>
    <mergeCell ref="B25:E25"/>
    <mergeCell ref="G25:I25"/>
    <mergeCell ref="J25:K25"/>
    <mergeCell ref="L25:O25"/>
    <mergeCell ref="B26:E26"/>
    <mergeCell ref="G26:I26"/>
    <mergeCell ref="J26:K26"/>
    <mergeCell ref="L26:O26"/>
    <mergeCell ref="B23:E23"/>
    <mergeCell ref="G23:I23"/>
    <mergeCell ref="J23:K23"/>
    <mergeCell ref="L23:O23"/>
    <mergeCell ref="B24:E24"/>
    <mergeCell ref="G24:I24"/>
    <mergeCell ref="J24:K24"/>
    <mergeCell ref="L24:O24"/>
    <mergeCell ref="B21:E21"/>
    <mergeCell ref="G21:I21"/>
    <mergeCell ref="J21:K21"/>
    <mergeCell ref="L21:O21"/>
    <mergeCell ref="B22:E22"/>
    <mergeCell ref="G22:I22"/>
    <mergeCell ref="J22:K22"/>
    <mergeCell ref="L22:O22"/>
    <mergeCell ref="B19:E19"/>
    <mergeCell ref="G19:I19"/>
    <mergeCell ref="J19:K19"/>
    <mergeCell ref="L19:O19"/>
    <mergeCell ref="B20:E20"/>
    <mergeCell ref="G20:I20"/>
    <mergeCell ref="J20:K20"/>
    <mergeCell ref="L20:O20"/>
    <mergeCell ref="B17:E17"/>
    <mergeCell ref="G17:I17"/>
    <mergeCell ref="J17:K17"/>
    <mergeCell ref="L17:O17"/>
    <mergeCell ref="B18:E18"/>
    <mergeCell ref="G18:I18"/>
    <mergeCell ref="J18:K18"/>
    <mergeCell ref="L18:O18"/>
    <mergeCell ref="B16:E16"/>
    <mergeCell ref="G16:I16"/>
    <mergeCell ref="J16:K16"/>
    <mergeCell ref="L16:O16"/>
    <mergeCell ref="B13:E13"/>
    <mergeCell ref="G13:I13"/>
    <mergeCell ref="J13:K13"/>
    <mergeCell ref="L13:O13"/>
    <mergeCell ref="B14:E14"/>
    <mergeCell ref="G14:I14"/>
    <mergeCell ref="J14:K14"/>
    <mergeCell ref="L14:O14"/>
    <mergeCell ref="B12:E12"/>
    <mergeCell ref="G12:I12"/>
    <mergeCell ref="J12:K12"/>
    <mergeCell ref="L12:O12"/>
    <mergeCell ref="C3:M3"/>
    <mergeCell ref="F4:J4"/>
    <mergeCell ref="B15:E15"/>
    <mergeCell ref="G15:I15"/>
    <mergeCell ref="J15:K15"/>
    <mergeCell ref="L15:O15"/>
    <mergeCell ref="A8:A10"/>
    <mergeCell ref="B8:E10"/>
    <mergeCell ref="F8:F10"/>
    <mergeCell ref="G8:I10"/>
    <mergeCell ref="J8:K10"/>
    <mergeCell ref="L8:O8"/>
    <mergeCell ref="L9:O9"/>
    <mergeCell ref="L10:O10"/>
    <mergeCell ref="B11:E11"/>
    <mergeCell ref="G11:I11"/>
    <mergeCell ref="J11:K11"/>
    <mergeCell ref="L11:O1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B32"/>
  <sheetViews>
    <sheetView workbookViewId="0">
      <selection activeCell="Y39" sqref="Y39"/>
    </sheetView>
  </sheetViews>
  <sheetFormatPr defaultRowHeight="12.75"/>
  <cols>
    <col min="1" max="1" width="12.7109375" style="7" customWidth="1"/>
    <col min="2" max="2" width="25" style="7" customWidth="1"/>
    <col min="3" max="3" width="4.28515625" style="129" customWidth="1"/>
    <col min="4" max="4" width="4.28515625" style="7" customWidth="1"/>
    <col min="5" max="5" width="4.28515625" style="129" customWidth="1"/>
    <col min="6" max="6" width="4.5703125" style="7" customWidth="1"/>
    <col min="7" max="7" width="4.5703125" style="129" customWidth="1"/>
    <col min="8" max="8" width="4.28515625" style="7" customWidth="1"/>
    <col min="9" max="9" width="4.140625" style="129" customWidth="1"/>
    <col min="10" max="10" width="4.42578125" style="7" customWidth="1"/>
    <col min="11" max="11" width="3.7109375" style="129" customWidth="1"/>
    <col min="12" max="12" width="4.28515625" style="7" customWidth="1"/>
    <col min="13" max="13" width="4.140625" style="129" customWidth="1"/>
    <col min="14" max="14" width="4.28515625" style="7" customWidth="1"/>
    <col min="15" max="15" width="4" style="129" customWidth="1"/>
    <col min="16" max="16" width="4.28515625" style="7" customWidth="1"/>
    <col min="17" max="17" width="4.28515625" style="129" customWidth="1"/>
    <col min="18" max="18" width="4.140625" style="7" customWidth="1"/>
    <col min="19" max="19" width="3.85546875" style="129" customWidth="1"/>
    <col min="20" max="20" width="4.28515625" style="7" customWidth="1"/>
    <col min="21" max="21" width="7.28515625" style="7" customWidth="1"/>
    <col min="22" max="22" width="10.140625" style="2" bestFit="1" customWidth="1"/>
    <col min="23" max="16384" width="9.140625" style="2"/>
  </cols>
  <sheetData>
    <row r="1" spans="1:24">
      <c r="A1" s="156"/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56"/>
      <c r="S1" s="157"/>
      <c r="T1" s="156"/>
      <c r="U1" s="156"/>
      <c r="V1" s="161"/>
    </row>
    <row r="2" spans="1:24" ht="20.25">
      <c r="A2" s="156"/>
      <c r="B2" s="159"/>
      <c r="C2" s="279" t="s">
        <v>77</v>
      </c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79"/>
      <c r="Q2" s="279"/>
      <c r="R2" s="279"/>
      <c r="S2" s="279"/>
      <c r="T2" s="156"/>
      <c r="U2" s="156"/>
      <c r="V2" s="161"/>
    </row>
    <row r="3" spans="1:24" ht="20.25">
      <c r="A3" s="156"/>
      <c r="B3" s="156"/>
      <c r="C3" s="161"/>
      <c r="D3" s="161"/>
      <c r="E3" s="160"/>
      <c r="F3" s="159"/>
      <c r="G3" s="280" t="s">
        <v>62</v>
      </c>
      <c r="H3" s="280"/>
      <c r="I3" s="280"/>
      <c r="J3" s="280"/>
      <c r="K3" s="280"/>
      <c r="L3" s="280"/>
      <c r="M3" s="280"/>
      <c r="N3" s="280"/>
      <c r="O3" s="280"/>
      <c r="P3" s="156"/>
      <c r="Q3" s="157"/>
      <c r="R3" s="156"/>
      <c r="S3" s="157"/>
      <c r="T3" s="156"/>
      <c r="U3" s="156"/>
      <c r="V3" s="161"/>
    </row>
    <row r="4" spans="1:24" ht="19.5" customHeight="1" thickBot="1">
      <c r="A4" s="156"/>
      <c r="B4" s="156"/>
      <c r="C4" s="157"/>
      <c r="D4" s="156"/>
      <c r="E4" s="157"/>
      <c r="F4" s="156"/>
      <c r="G4" s="280" t="s">
        <v>143</v>
      </c>
      <c r="H4" s="280"/>
      <c r="I4" s="280"/>
      <c r="J4" s="280"/>
      <c r="K4" s="280"/>
      <c r="L4" s="280"/>
      <c r="M4" s="280"/>
      <c r="N4" s="280"/>
      <c r="O4" s="280"/>
      <c r="P4" s="158"/>
      <c r="Q4" s="158"/>
      <c r="R4" s="158"/>
      <c r="S4" s="158"/>
      <c r="T4" s="158"/>
      <c r="U4" s="157"/>
      <c r="V4" s="157"/>
    </row>
    <row r="5" spans="1:24">
      <c r="A5" s="275" t="s">
        <v>43</v>
      </c>
      <c r="B5" s="275" t="s">
        <v>33</v>
      </c>
      <c r="C5" s="274" t="s">
        <v>34</v>
      </c>
      <c r="D5" s="274"/>
      <c r="E5" s="274" t="s">
        <v>35</v>
      </c>
      <c r="F5" s="274"/>
      <c r="G5" s="274" t="s">
        <v>36</v>
      </c>
      <c r="H5" s="274"/>
      <c r="I5" s="274" t="s">
        <v>37</v>
      </c>
      <c r="J5" s="274"/>
      <c r="K5" s="274" t="s">
        <v>144</v>
      </c>
      <c r="L5" s="274"/>
      <c r="M5" s="274" t="s">
        <v>38</v>
      </c>
      <c r="N5" s="274"/>
      <c r="O5" s="274" t="s">
        <v>39</v>
      </c>
      <c r="P5" s="274"/>
      <c r="Q5" s="274" t="s">
        <v>40</v>
      </c>
      <c r="R5" s="274"/>
      <c r="S5" s="274" t="s">
        <v>41</v>
      </c>
      <c r="T5" s="274"/>
      <c r="U5" s="282" t="s">
        <v>42</v>
      </c>
      <c r="V5" s="284" t="s">
        <v>43</v>
      </c>
    </row>
    <row r="6" spans="1:24" ht="13.5" thickBot="1">
      <c r="A6" s="276"/>
      <c r="B6" s="276"/>
      <c r="C6" s="274">
        <v>29.01</v>
      </c>
      <c r="D6" s="274"/>
      <c r="E6" s="274">
        <v>19.02</v>
      </c>
      <c r="F6" s="274"/>
      <c r="G6" s="274">
        <v>12.03</v>
      </c>
      <c r="H6" s="274"/>
      <c r="I6" s="274">
        <v>9.0399999999999991</v>
      </c>
      <c r="J6" s="274"/>
      <c r="K6" s="274">
        <v>21.05</v>
      </c>
      <c r="L6" s="274"/>
      <c r="M6" s="274">
        <v>0.09</v>
      </c>
      <c r="N6" s="274"/>
      <c r="O6" s="281" t="s">
        <v>57</v>
      </c>
      <c r="P6" s="281"/>
      <c r="Q6" s="274">
        <v>0.11</v>
      </c>
      <c r="R6" s="274"/>
      <c r="S6" s="274">
        <v>0.12</v>
      </c>
      <c r="T6" s="274"/>
      <c r="U6" s="283"/>
      <c r="V6" s="285"/>
    </row>
    <row r="7" spans="1:24" ht="20.25">
      <c r="A7" s="102" t="s">
        <v>7</v>
      </c>
      <c r="B7" s="103" t="s">
        <v>28</v>
      </c>
      <c r="C7" s="106" t="s">
        <v>45</v>
      </c>
      <c r="D7" s="107">
        <v>10</v>
      </c>
      <c r="E7" s="106" t="s">
        <v>45</v>
      </c>
      <c r="F7" s="107">
        <v>10</v>
      </c>
      <c r="G7" s="104" t="s">
        <v>44</v>
      </c>
      <c r="H7" s="105">
        <v>8</v>
      </c>
      <c r="I7" s="106" t="s">
        <v>45</v>
      </c>
      <c r="J7" s="107">
        <v>10</v>
      </c>
      <c r="K7" s="104" t="s">
        <v>44</v>
      </c>
      <c r="L7" s="105">
        <v>8</v>
      </c>
      <c r="M7" s="111"/>
      <c r="N7" s="113"/>
      <c r="O7" s="111"/>
      <c r="P7" s="151"/>
      <c r="Q7" s="114"/>
      <c r="R7" s="155"/>
      <c r="S7" s="114"/>
      <c r="T7" s="155"/>
      <c r="U7" s="154">
        <f>SUM(D7+F7+H7+J7+L7+N7+P7+R7+T7)</f>
        <v>46</v>
      </c>
      <c r="V7" s="110" t="s">
        <v>48</v>
      </c>
    </row>
    <row r="8" spans="1:24" ht="20.25">
      <c r="A8" s="117" t="s">
        <v>32</v>
      </c>
      <c r="B8" s="103" t="s">
        <v>24</v>
      </c>
      <c r="C8" s="108" t="s">
        <v>46</v>
      </c>
      <c r="D8" s="105">
        <v>5</v>
      </c>
      <c r="E8" s="104" t="s">
        <v>47</v>
      </c>
      <c r="F8" s="109">
        <v>6</v>
      </c>
      <c r="G8" s="114"/>
      <c r="H8" s="112"/>
      <c r="I8" s="104" t="s">
        <v>47</v>
      </c>
      <c r="J8" s="109">
        <v>6</v>
      </c>
      <c r="K8" s="108" t="s">
        <v>52</v>
      </c>
      <c r="L8" s="105">
        <v>3</v>
      </c>
      <c r="M8" s="114"/>
      <c r="N8" s="112"/>
      <c r="O8" s="114"/>
      <c r="P8" s="152"/>
      <c r="Q8" s="114"/>
      <c r="R8" s="155"/>
      <c r="S8" s="114"/>
      <c r="T8" s="155"/>
      <c r="U8" s="154">
        <f>SUM(D8+F8+H8+J8+L8+N8+P8+R8+T8)</f>
        <v>20</v>
      </c>
      <c r="V8" s="110" t="s">
        <v>145</v>
      </c>
    </row>
    <row r="9" spans="1:24" ht="20.25" customHeight="1">
      <c r="A9" s="117" t="s">
        <v>75</v>
      </c>
      <c r="B9" s="165" t="s">
        <v>72</v>
      </c>
      <c r="C9" s="114"/>
      <c r="D9" s="112"/>
      <c r="E9" s="114"/>
      <c r="F9" s="112"/>
      <c r="G9" s="104" t="s">
        <v>47</v>
      </c>
      <c r="H9" s="109">
        <v>6</v>
      </c>
      <c r="I9" s="104" t="s">
        <v>44</v>
      </c>
      <c r="J9" s="105">
        <v>8</v>
      </c>
      <c r="K9" s="104" t="s">
        <v>47</v>
      </c>
      <c r="L9" s="109">
        <v>6</v>
      </c>
      <c r="M9" s="114"/>
      <c r="N9" s="112"/>
      <c r="O9" s="114"/>
      <c r="P9" s="152"/>
      <c r="Q9" s="114"/>
      <c r="R9" s="155"/>
      <c r="S9" s="114"/>
      <c r="T9" s="155"/>
      <c r="U9" s="154">
        <f>SUM(D9+F9+H9+J9+L9+N9+P9+R9+T9)</f>
        <v>20</v>
      </c>
      <c r="V9" s="110" t="s">
        <v>145</v>
      </c>
      <c r="X9" s="2" t="s">
        <v>49</v>
      </c>
    </row>
    <row r="10" spans="1:24" ht="20.25" customHeight="1">
      <c r="A10" s="117" t="s">
        <v>71</v>
      </c>
      <c r="B10" s="121" t="s">
        <v>69</v>
      </c>
      <c r="C10" s="114"/>
      <c r="D10" s="112"/>
      <c r="E10" s="104" t="s">
        <v>44</v>
      </c>
      <c r="F10" s="105">
        <v>8</v>
      </c>
      <c r="G10" s="108" t="s">
        <v>46</v>
      </c>
      <c r="H10" s="105">
        <v>5</v>
      </c>
      <c r="I10" s="111"/>
      <c r="J10" s="112"/>
      <c r="K10" s="108" t="s">
        <v>46</v>
      </c>
      <c r="L10" s="105">
        <v>5</v>
      </c>
      <c r="M10" s="114"/>
      <c r="N10" s="112"/>
      <c r="O10" s="114"/>
      <c r="P10" s="152"/>
      <c r="Q10" s="114"/>
      <c r="R10" s="155"/>
      <c r="S10" s="114"/>
      <c r="T10" s="155"/>
      <c r="U10" s="154">
        <f>SUM(D10+F10+H10+J10+L10+N10+P10+R10+T10)</f>
        <v>18</v>
      </c>
      <c r="V10" s="115" t="s">
        <v>146</v>
      </c>
      <c r="X10" s="116" t="s">
        <v>49</v>
      </c>
    </row>
    <row r="11" spans="1:24" ht="20.25" customHeight="1">
      <c r="A11" s="117" t="s">
        <v>32</v>
      </c>
      <c r="B11" s="103" t="s">
        <v>27</v>
      </c>
      <c r="C11" s="104" t="s">
        <v>44</v>
      </c>
      <c r="D11" s="105">
        <v>8</v>
      </c>
      <c r="E11" s="114"/>
      <c r="F11" s="120"/>
      <c r="G11" s="124"/>
      <c r="H11" s="120"/>
      <c r="I11" s="114"/>
      <c r="J11" s="112"/>
      <c r="K11" s="106" t="s">
        <v>45</v>
      </c>
      <c r="L11" s="107">
        <v>10</v>
      </c>
      <c r="M11" s="114"/>
      <c r="N11" s="112"/>
      <c r="O11" s="111"/>
      <c r="P11" s="151"/>
      <c r="Q11" s="114"/>
      <c r="R11" s="155"/>
      <c r="S11" s="114"/>
      <c r="T11" s="155"/>
      <c r="U11" s="154">
        <f>SUM(D11+F11+H11+J11+L11+N11+P11+R11+T11)</f>
        <v>18</v>
      </c>
      <c r="V11" s="115" t="s">
        <v>146</v>
      </c>
    </row>
    <row r="12" spans="1:24" ht="20.25" customHeight="1">
      <c r="A12" s="117" t="s">
        <v>32</v>
      </c>
      <c r="B12" s="166" t="s">
        <v>23</v>
      </c>
      <c r="C12" s="108" t="s">
        <v>53</v>
      </c>
      <c r="D12" s="105">
        <v>1</v>
      </c>
      <c r="E12" s="108" t="s">
        <v>46</v>
      </c>
      <c r="F12" s="105">
        <v>5</v>
      </c>
      <c r="G12" s="119"/>
      <c r="H12" s="112"/>
      <c r="I12" s="108" t="s">
        <v>46</v>
      </c>
      <c r="J12" s="105">
        <v>5</v>
      </c>
      <c r="K12" s="114"/>
      <c r="L12" s="112"/>
      <c r="M12" s="114"/>
      <c r="N12" s="112"/>
      <c r="O12" s="114"/>
      <c r="P12" s="152"/>
      <c r="Q12" s="114"/>
      <c r="R12" s="155"/>
      <c r="S12" s="114"/>
      <c r="T12" s="155"/>
      <c r="U12" s="154">
        <f>SUM(D12+F12+H12+J12+L12+N12+P12+R12+T12)</f>
        <v>11</v>
      </c>
      <c r="V12" s="115" t="s">
        <v>138</v>
      </c>
    </row>
    <row r="13" spans="1:24" ht="20.25" customHeight="1">
      <c r="A13" s="102" t="s">
        <v>7</v>
      </c>
      <c r="B13" s="118" t="s">
        <v>74</v>
      </c>
      <c r="C13" s="114"/>
      <c r="D13" s="112"/>
      <c r="E13" s="114"/>
      <c r="F13" s="112"/>
      <c r="G13" s="106" t="s">
        <v>45</v>
      </c>
      <c r="H13" s="107">
        <v>10</v>
      </c>
      <c r="I13" s="111"/>
      <c r="J13" s="112"/>
      <c r="K13" s="114"/>
      <c r="L13" s="112"/>
      <c r="M13" s="114"/>
      <c r="N13" s="112"/>
      <c r="O13" s="114"/>
      <c r="P13" s="152"/>
      <c r="Q13" s="114"/>
      <c r="R13" s="155"/>
      <c r="S13" s="114"/>
      <c r="T13" s="155"/>
      <c r="U13" s="154">
        <f>SUM(D13+F13+H13+J13+L13+N13+P13+R13+T13)</f>
        <v>10</v>
      </c>
      <c r="V13" s="115" t="s">
        <v>147</v>
      </c>
    </row>
    <row r="14" spans="1:24" ht="20.25" customHeight="1">
      <c r="A14" s="176" t="s">
        <v>29</v>
      </c>
      <c r="B14" s="182" t="s">
        <v>21</v>
      </c>
      <c r="C14" s="114"/>
      <c r="D14" s="120"/>
      <c r="E14" s="114"/>
      <c r="F14" s="120"/>
      <c r="G14" s="108" t="s">
        <v>50</v>
      </c>
      <c r="H14" s="105">
        <v>4</v>
      </c>
      <c r="I14" s="108" t="s">
        <v>50</v>
      </c>
      <c r="J14" s="105">
        <v>4</v>
      </c>
      <c r="K14" s="114"/>
      <c r="L14" s="120"/>
      <c r="M14" s="114"/>
      <c r="N14" s="120"/>
      <c r="O14" s="114"/>
      <c r="P14" s="153"/>
      <c r="Q14" s="114"/>
      <c r="R14" s="155"/>
      <c r="S14" s="114"/>
      <c r="T14" s="155"/>
      <c r="U14" s="154">
        <f>SUM(D14+F14+H14+J14+L14+N14+P14+R14+T14)</f>
        <v>8</v>
      </c>
      <c r="V14" s="115" t="s">
        <v>148</v>
      </c>
    </row>
    <row r="15" spans="1:24" ht="20.25" customHeight="1">
      <c r="A15" s="117" t="s">
        <v>71</v>
      </c>
      <c r="B15" s="121" t="s">
        <v>76</v>
      </c>
      <c r="C15" s="114"/>
      <c r="D15" s="112"/>
      <c r="E15" s="108" t="s">
        <v>52</v>
      </c>
      <c r="F15" s="105">
        <v>3</v>
      </c>
      <c r="G15" s="108" t="s">
        <v>52</v>
      </c>
      <c r="H15" s="105">
        <v>3</v>
      </c>
      <c r="I15" s="114"/>
      <c r="J15" s="112"/>
      <c r="K15" s="108" t="s">
        <v>51</v>
      </c>
      <c r="L15" s="105">
        <v>2</v>
      </c>
      <c r="M15" s="114"/>
      <c r="N15" s="112"/>
      <c r="O15" s="114"/>
      <c r="P15" s="152"/>
      <c r="Q15" s="114"/>
      <c r="R15" s="155"/>
      <c r="S15" s="114"/>
      <c r="T15" s="155"/>
      <c r="U15" s="154">
        <f>SUM(D15+F15+H15+J15+L15+N15+P15+R15+T15)</f>
        <v>8</v>
      </c>
      <c r="V15" s="115" t="s">
        <v>148</v>
      </c>
    </row>
    <row r="16" spans="1:24" ht="20.25" customHeight="1">
      <c r="A16" s="183" t="s">
        <v>10</v>
      </c>
      <c r="B16" s="103" t="s">
        <v>20</v>
      </c>
      <c r="C16" s="104" t="s">
        <v>47</v>
      </c>
      <c r="D16" s="109">
        <v>6</v>
      </c>
      <c r="E16" s="114"/>
      <c r="F16" s="112"/>
      <c r="G16" s="111"/>
      <c r="H16" s="113"/>
      <c r="I16" s="111"/>
      <c r="J16" s="112"/>
      <c r="K16" s="111"/>
      <c r="L16" s="113"/>
      <c r="M16" s="111"/>
      <c r="N16" s="113"/>
      <c r="O16" s="114"/>
      <c r="P16" s="152"/>
      <c r="Q16" s="114"/>
      <c r="R16" s="155"/>
      <c r="S16" s="114"/>
      <c r="T16" s="155"/>
      <c r="U16" s="154">
        <f>SUM(D16+F16+H16+J16+L16+N16+P16+R16+T16)</f>
        <v>6</v>
      </c>
      <c r="V16" s="115" t="s">
        <v>149</v>
      </c>
    </row>
    <row r="17" spans="1:210" ht="20.25" customHeight="1">
      <c r="A17" s="117" t="s">
        <v>71</v>
      </c>
      <c r="B17" s="121" t="s">
        <v>70</v>
      </c>
      <c r="C17" s="114"/>
      <c r="D17" s="112"/>
      <c r="E17" s="108" t="s">
        <v>50</v>
      </c>
      <c r="F17" s="105">
        <v>4</v>
      </c>
      <c r="G17" s="108" t="s">
        <v>51</v>
      </c>
      <c r="H17" s="105">
        <v>2</v>
      </c>
      <c r="I17" s="122"/>
      <c r="J17" s="112"/>
      <c r="K17" s="114"/>
      <c r="L17" s="112"/>
      <c r="M17" s="114"/>
      <c r="N17" s="112"/>
      <c r="O17" s="114"/>
      <c r="P17" s="152"/>
      <c r="Q17" s="114"/>
      <c r="R17" s="155"/>
      <c r="S17" s="114"/>
      <c r="T17" s="155"/>
      <c r="U17" s="154">
        <f>SUM(D17+F17+H17+J17+L17+N17+P17+R17+T17)</f>
        <v>6</v>
      </c>
      <c r="V17" s="115" t="s">
        <v>149</v>
      </c>
    </row>
    <row r="18" spans="1:210" ht="20.25" customHeight="1">
      <c r="A18" s="102" t="s">
        <v>29</v>
      </c>
      <c r="B18" s="103" t="s">
        <v>25</v>
      </c>
      <c r="C18" s="108" t="s">
        <v>50</v>
      </c>
      <c r="D18" s="105">
        <v>4</v>
      </c>
      <c r="E18" s="111"/>
      <c r="F18" s="113"/>
      <c r="G18" s="114"/>
      <c r="H18" s="112"/>
      <c r="I18" s="114"/>
      <c r="J18" s="112"/>
      <c r="K18" s="114"/>
      <c r="L18" s="112"/>
      <c r="M18" s="114"/>
      <c r="N18" s="112"/>
      <c r="O18" s="114"/>
      <c r="P18" s="152"/>
      <c r="Q18" s="114"/>
      <c r="R18" s="155"/>
      <c r="S18" s="114"/>
      <c r="T18" s="155"/>
      <c r="U18" s="154">
        <f>SUM(D18+F18+H18+J18+L18+N18+P18+R18+T18)</f>
        <v>4</v>
      </c>
      <c r="V18" s="115" t="s">
        <v>150</v>
      </c>
    </row>
    <row r="19" spans="1:210" ht="20.25" customHeight="1">
      <c r="A19" s="117" t="s">
        <v>141</v>
      </c>
      <c r="B19" s="123" t="s">
        <v>22</v>
      </c>
      <c r="C19" s="114"/>
      <c r="D19" s="112"/>
      <c r="E19" s="114"/>
      <c r="F19" s="112"/>
      <c r="G19" s="114"/>
      <c r="H19" s="112"/>
      <c r="I19" s="124"/>
      <c r="J19" s="112"/>
      <c r="K19" s="108" t="s">
        <v>50</v>
      </c>
      <c r="L19" s="105">
        <v>4</v>
      </c>
      <c r="M19" s="114"/>
      <c r="N19" s="112"/>
      <c r="O19" s="114"/>
      <c r="P19" s="152"/>
      <c r="Q19" s="114"/>
      <c r="R19" s="155"/>
      <c r="S19" s="114"/>
      <c r="T19" s="155"/>
      <c r="U19" s="154">
        <f>SUM(D19+F19+H19+J19+L19+N19+P19+R19+T19)</f>
        <v>4</v>
      </c>
      <c r="V19" s="115" t="s">
        <v>150</v>
      </c>
    </row>
    <row r="20" spans="1:210" ht="20.25" customHeight="1">
      <c r="A20" s="117" t="s">
        <v>32</v>
      </c>
      <c r="B20" s="165" t="s">
        <v>22</v>
      </c>
      <c r="C20" s="108" t="s">
        <v>52</v>
      </c>
      <c r="D20" s="105">
        <v>3</v>
      </c>
      <c r="E20" s="114"/>
      <c r="F20" s="112"/>
      <c r="G20" s="114"/>
      <c r="H20" s="112"/>
      <c r="I20" s="122"/>
      <c r="J20" s="113"/>
      <c r="K20" s="114"/>
      <c r="L20" s="112"/>
      <c r="M20" s="114"/>
      <c r="N20" s="112"/>
      <c r="O20" s="114"/>
      <c r="P20" s="152"/>
      <c r="Q20" s="114"/>
      <c r="R20" s="155"/>
      <c r="S20" s="114"/>
      <c r="T20" s="155"/>
      <c r="U20" s="154">
        <f>SUM(D20+F20+H20+J20+L20+N20+P20+R20+T20)</f>
        <v>3</v>
      </c>
      <c r="V20" s="115" t="s">
        <v>151</v>
      </c>
      <c r="X20" s="2" t="s">
        <v>49</v>
      </c>
    </row>
    <row r="21" spans="1:210" ht="20.25" customHeight="1">
      <c r="A21" s="102" t="s">
        <v>136</v>
      </c>
      <c r="B21" s="103" t="s">
        <v>134</v>
      </c>
      <c r="C21" s="108"/>
      <c r="D21" s="105"/>
      <c r="E21" s="114"/>
      <c r="F21" s="112"/>
      <c r="G21" s="119"/>
      <c r="H21" s="112"/>
      <c r="I21" s="108" t="s">
        <v>52</v>
      </c>
      <c r="J21" s="105">
        <v>3</v>
      </c>
      <c r="K21" s="114"/>
      <c r="L21" s="112"/>
      <c r="M21" s="124"/>
      <c r="N21" s="112"/>
      <c r="O21" s="114"/>
      <c r="P21" s="152"/>
      <c r="Q21" s="114"/>
      <c r="R21" s="155"/>
      <c r="S21" s="114"/>
      <c r="T21" s="155"/>
      <c r="U21" s="154">
        <f>SUM(D21+F21+H21+J21+L21+N21+P21+R21+T21)</f>
        <v>3</v>
      </c>
      <c r="V21" s="115" t="s">
        <v>151</v>
      </c>
    </row>
    <row r="22" spans="1:210" ht="20.25" customHeight="1">
      <c r="A22" s="102" t="s">
        <v>31</v>
      </c>
      <c r="B22" s="103" t="s">
        <v>26</v>
      </c>
      <c r="C22" s="108" t="s">
        <v>51</v>
      </c>
      <c r="D22" s="105">
        <v>2</v>
      </c>
      <c r="E22" s="114"/>
      <c r="F22" s="112"/>
      <c r="G22" s="119"/>
      <c r="H22" s="112"/>
      <c r="I22" s="114"/>
      <c r="J22" s="112"/>
      <c r="K22" s="114"/>
      <c r="L22" s="112"/>
      <c r="M22" s="124"/>
      <c r="N22" s="112"/>
      <c r="O22" s="114"/>
      <c r="P22" s="152"/>
      <c r="Q22" s="114"/>
      <c r="R22" s="155"/>
      <c r="S22" s="114"/>
      <c r="T22" s="155"/>
      <c r="U22" s="154">
        <f>SUM(D22+F22+H22+J22+L22+N22+P22+R22+T22)</f>
        <v>2</v>
      </c>
      <c r="V22" s="115" t="s">
        <v>152</v>
      </c>
    </row>
    <row r="23" spans="1:210" ht="20.25" customHeight="1">
      <c r="A23" s="102" t="s">
        <v>136</v>
      </c>
      <c r="B23" s="103" t="s">
        <v>135</v>
      </c>
      <c r="C23" s="108"/>
      <c r="D23" s="105"/>
      <c r="E23" s="114"/>
      <c r="F23" s="112"/>
      <c r="G23" s="119"/>
      <c r="H23" s="112"/>
      <c r="I23" s="108" t="s">
        <v>51</v>
      </c>
      <c r="J23" s="105">
        <v>2</v>
      </c>
      <c r="K23" s="114"/>
      <c r="L23" s="112"/>
      <c r="M23" s="124"/>
      <c r="N23" s="112"/>
      <c r="O23" s="114"/>
      <c r="P23" s="152"/>
      <c r="Q23" s="114"/>
      <c r="R23" s="155"/>
      <c r="S23" s="114"/>
      <c r="T23" s="155"/>
      <c r="U23" s="154">
        <f>SUM(D23+F23+H23+J23+L23+N23+P23+R23+T23)</f>
        <v>2</v>
      </c>
      <c r="V23" s="115" t="s">
        <v>152</v>
      </c>
    </row>
    <row r="24" spans="1:210" ht="20.25" customHeight="1">
      <c r="A24" s="102" t="s">
        <v>136</v>
      </c>
      <c r="B24" s="103" t="s">
        <v>137</v>
      </c>
      <c r="C24" s="108"/>
      <c r="D24" s="105"/>
      <c r="E24" s="114"/>
      <c r="F24" s="112"/>
      <c r="G24" s="119"/>
      <c r="H24" s="112"/>
      <c r="I24" s="108" t="s">
        <v>53</v>
      </c>
      <c r="J24" s="105">
        <v>1</v>
      </c>
      <c r="K24" s="114"/>
      <c r="L24" s="112"/>
      <c r="M24" s="124"/>
      <c r="N24" s="112"/>
      <c r="O24" s="114"/>
      <c r="P24" s="152"/>
      <c r="Q24" s="114"/>
      <c r="R24" s="155"/>
      <c r="S24" s="114"/>
      <c r="T24" s="155"/>
      <c r="U24" s="154">
        <f>SUM(D24+F24+H24+J24+L24+N24+P24+R24+T24)</f>
        <v>1</v>
      </c>
      <c r="V24" s="115" t="s">
        <v>153</v>
      </c>
    </row>
    <row r="25" spans="1:210" ht="20.25" customHeight="1">
      <c r="A25" s="102" t="s">
        <v>136</v>
      </c>
      <c r="B25" s="390" t="s">
        <v>140</v>
      </c>
      <c r="C25" s="108"/>
      <c r="D25" s="105"/>
      <c r="E25" s="114"/>
      <c r="F25" s="112"/>
      <c r="G25" s="119"/>
      <c r="H25" s="112"/>
      <c r="I25" s="108"/>
      <c r="J25" s="105"/>
      <c r="K25" s="108" t="s">
        <v>53</v>
      </c>
      <c r="L25" s="105">
        <v>1</v>
      </c>
      <c r="M25" s="124"/>
      <c r="N25" s="112"/>
      <c r="O25" s="114"/>
      <c r="P25" s="152"/>
      <c r="Q25" s="114"/>
      <c r="R25" s="155"/>
      <c r="S25" s="114"/>
      <c r="T25" s="155"/>
      <c r="U25" s="154">
        <f>SUM(D25+F25+H25+J25+L25+N25+P25+R25+T25)</f>
        <v>1</v>
      </c>
      <c r="V25" s="115" t="s">
        <v>153</v>
      </c>
    </row>
    <row r="26" spans="1:210">
      <c r="A26" s="125"/>
      <c r="B26" s="126"/>
      <c r="C26" s="277" t="s">
        <v>54</v>
      </c>
      <c r="D26" s="277"/>
      <c r="E26" s="277"/>
      <c r="F26" s="277"/>
      <c r="G26" s="277"/>
      <c r="H26" s="277"/>
      <c r="I26" s="277"/>
      <c r="J26" s="277"/>
      <c r="K26" s="277"/>
      <c r="L26" s="277"/>
      <c r="M26" s="277"/>
      <c r="N26" s="277"/>
      <c r="O26" s="277"/>
      <c r="P26" s="277"/>
      <c r="Q26" s="278"/>
      <c r="R26" s="278"/>
      <c r="S26" s="278"/>
      <c r="T26" s="278"/>
      <c r="U26" s="277"/>
      <c r="V26" s="27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</row>
    <row r="27" spans="1:210">
      <c r="A27" s="125"/>
      <c r="B27" s="126"/>
      <c r="C27" s="127"/>
      <c r="D27" s="126"/>
      <c r="E27" s="127"/>
      <c r="F27" s="126"/>
      <c r="G27" s="127"/>
      <c r="H27" s="126"/>
      <c r="I27" s="127"/>
      <c r="J27" s="126"/>
      <c r="K27" s="127"/>
      <c r="L27" s="126"/>
      <c r="M27" s="127"/>
      <c r="N27" s="126"/>
      <c r="O27" s="127"/>
      <c r="P27" s="126"/>
      <c r="Q27" s="127"/>
      <c r="R27" s="126"/>
      <c r="S27" s="127"/>
      <c r="T27" s="126"/>
      <c r="U27" s="126"/>
      <c r="V27" s="128"/>
    </row>
    <row r="28" spans="1:210" ht="15">
      <c r="A28" s="125"/>
      <c r="B28" s="127"/>
      <c r="C28" s="126"/>
      <c r="D28" s="126"/>
      <c r="E28" s="126" t="s">
        <v>55</v>
      </c>
      <c r="F28" s="126"/>
      <c r="G28" s="126"/>
      <c r="H28" s="127"/>
      <c r="I28" s="125"/>
      <c r="J28" s="162" t="s">
        <v>64</v>
      </c>
      <c r="K28" s="157"/>
      <c r="L28" s="156"/>
      <c r="M28" s="157"/>
      <c r="N28" s="156"/>
      <c r="O28" s="157"/>
      <c r="P28" s="156"/>
      <c r="Q28" s="157"/>
      <c r="R28" s="156"/>
      <c r="S28" s="127"/>
      <c r="T28" s="126"/>
      <c r="U28" s="126"/>
      <c r="V28" s="126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</row>
    <row r="29" spans="1:210" ht="15">
      <c r="A29" s="125"/>
      <c r="B29" s="127"/>
      <c r="C29" s="126"/>
      <c r="D29" s="126"/>
      <c r="E29" s="126" t="s">
        <v>56</v>
      </c>
      <c r="F29" s="126"/>
      <c r="G29" s="126"/>
      <c r="H29" s="127"/>
      <c r="I29" s="127"/>
      <c r="J29" s="162" t="s">
        <v>65</v>
      </c>
      <c r="K29" s="157"/>
      <c r="L29" s="156"/>
      <c r="M29" s="157"/>
      <c r="N29" s="156"/>
      <c r="O29" s="157"/>
      <c r="P29" s="156"/>
      <c r="Q29" s="157"/>
      <c r="R29" s="156"/>
      <c r="S29" s="127"/>
      <c r="T29" s="126"/>
      <c r="U29" s="126"/>
      <c r="V29" s="126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</row>
    <row r="30" spans="1:210" ht="15">
      <c r="A30" s="125"/>
      <c r="B30" s="126"/>
      <c r="C30" s="126"/>
      <c r="D30" s="126"/>
      <c r="E30" s="126"/>
      <c r="F30" s="126"/>
      <c r="G30" s="126"/>
      <c r="H30" s="127"/>
      <c r="I30" s="127"/>
      <c r="J30" s="162" t="s">
        <v>66</v>
      </c>
      <c r="K30" s="157"/>
      <c r="L30" s="156"/>
      <c r="M30" s="157"/>
      <c r="N30" s="156"/>
      <c r="O30" s="157"/>
      <c r="P30" s="156"/>
      <c r="Q30" s="157"/>
      <c r="R30" s="156"/>
      <c r="S30" s="127"/>
      <c r="T30" s="126"/>
      <c r="U30" s="126"/>
      <c r="V30" s="128"/>
    </row>
    <row r="31" spans="1:210" ht="15">
      <c r="A31" s="127"/>
      <c r="B31" s="127"/>
      <c r="C31" s="127"/>
      <c r="D31" s="127"/>
      <c r="E31" s="127"/>
      <c r="F31" s="127"/>
      <c r="G31" s="127"/>
      <c r="H31" s="127"/>
      <c r="I31" s="127"/>
      <c r="J31" s="162" t="s">
        <v>67</v>
      </c>
      <c r="K31" s="157"/>
      <c r="L31" s="156"/>
      <c r="M31" s="157"/>
      <c r="N31" s="156"/>
      <c r="O31" s="157"/>
      <c r="P31" s="156"/>
      <c r="Q31" s="157"/>
      <c r="R31" s="156"/>
      <c r="S31" s="127"/>
      <c r="T31" s="127"/>
      <c r="U31" s="127"/>
      <c r="V31" s="127"/>
    </row>
    <row r="32" spans="1:210">
      <c r="A32" s="127"/>
      <c r="B32" s="127"/>
      <c r="C32" s="127"/>
      <c r="D32" s="127"/>
      <c r="E32" s="127"/>
      <c r="F32" s="127"/>
      <c r="G32" s="127"/>
      <c r="H32" s="127"/>
      <c r="I32" s="127"/>
      <c r="J32" s="127"/>
      <c r="K32" s="127"/>
      <c r="L32" s="127"/>
      <c r="M32" s="127"/>
      <c r="N32" s="127"/>
      <c r="O32" s="127"/>
      <c r="P32" s="127"/>
      <c r="Q32" s="127"/>
      <c r="R32" s="127"/>
      <c r="S32" s="127"/>
      <c r="T32" s="127"/>
      <c r="U32" s="127"/>
      <c r="V32" s="127"/>
    </row>
  </sheetData>
  <protectedRanges>
    <protectedRange sqref="S4:V4" name="Diapazons2_1"/>
  </protectedRanges>
  <sortState ref="A7:U25">
    <sortCondition descending="1" ref="U7:U25"/>
  </sortState>
  <mergeCells count="26">
    <mergeCell ref="C26:V26"/>
    <mergeCell ref="C2:S2"/>
    <mergeCell ref="G3:O3"/>
    <mergeCell ref="G4:O4"/>
    <mergeCell ref="G6:H6"/>
    <mergeCell ref="I6:J6"/>
    <mergeCell ref="K6:L6"/>
    <mergeCell ref="M6:N6"/>
    <mergeCell ref="O6:P6"/>
    <mergeCell ref="Q6:R6"/>
    <mergeCell ref="M5:N5"/>
    <mergeCell ref="O5:P5"/>
    <mergeCell ref="Q5:R5"/>
    <mergeCell ref="S5:T5"/>
    <mergeCell ref="U5:U6"/>
    <mergeCell ref="V5:V6"/>
    <mergeCell ref="S6:T6"/>
    <mergeCell ref="A5:A6"/>
    <mergeCell ref="B5:B6"/>
    <mergeCell ref="C5:D5"/>
    <mergeCell ref="E5:F5"/>
    <mergeCell ref="G5:H5"/>
    <mergeCell ref="I5:J5"/>
    <mergeCell ref="K5:L5"/>
    <mergeCell ref="C6:D6"/>
    <mergeCell ref="E6:F6"/>
  </mergeCells>
  <pageMargins left="0.59055118110236227" right="0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7"/>
  <sheetViews>
    <sheetView showGridLines="0" tabSelected="1" zoomScaleNormal="100" workbookViewId="0">
      <selection activeCell="AM10" sqref="AM10"/>
    </sheetView>
  </sheetViews>
  <sheetFormatPr defaultRowHeight="12.75"/>
  <cols>
    <col min="1" max="1" width="2.7109375" style="2" bestFit="1" customWidth="1"/>
    <col min="2" max="2" width="12.85546875" style="2" customWidth="1"/>
    <col min="3" max="3" width="21.28515625" style="2" customWidth="1"/>
    <col min="4" max="4" width="2.140625" style="4" customWidth="1"/>
    <col min="5" max="5" width="1.85546875" style="7" customWidth="1"/>
    <col min="6" max="6" width="2.140625" style="3" customWidth="1"/>
    <col min="7" max="7" width="2.28515625" style="4" customWidth="1"/>
    <col min="8" max="8" width="1.85546875" style="2" customWidth="1"/>
    <col min="9" max="9" width="2.28515625" style="3" customWidth="1"/>
    <col min="10" max="10" width="1.85546875" style="4" customWidth="1"/>
    <col min="11" max="11" width="1.85546875" style="2" customWidth="1"/>
    <col min="12" max="12" width="2.42578125" style="3" customWidth="1"/>
    <col min="13" max="13" width="2.28515625" style="4" customWidth="1"/>
    <col min="14" max="14" width="1.85546875" style="2" customWidth="1"/>
    <col min="15" max="15" width="2.28515625" style="3" customWidth="1"/>
    <col min="16" max="16" width="1.85546875" style="4" customWidth="1"/>
    <col min="17" max="17" width="2" style="2" customWidth="1"/>
    <col min="18" max="18" width="1.85546875" style="3" customWidth="1"/>
    <col min="19" max="19" width="2.28515625" style="4" customWidth="1"/>
    <col min="20" max="20" width="1.85546875" style="2" customWidth="1"/>
    <col min="21" max="21" width="2.28515625" style="3" customWidth="1"/>
    <col min="22" max="22" width="2.28515625" style="4" customWidth="1"/>
    <col min="23" max="23" width="1.85546875" style="2" customWidth="1"/>
    <col min="24" max="24" width="2.42578125" style="3" customWidth="1"/>
    <col min="25" max="25" width="2.28515625" style="3" customWidth="1"/>
    <col min="26" max="26" width="1.85546875" style="3" customWidth="1"/>
    <col min="27" max="27" width="2.28515625" style="3" customWidth="1"/>
    <col min="28" max="28" width="1.85546875" style="4" customWidth="1"/>
    <col min="29" max="29" width="1.85546875" style="2" customWidth="1"/>
    <col min="30" max="30" width="2.5703125" style="3" customWidth="1"/>
    <col min="31" max="31" width="6.42578125" style="2" customWidth="1"/>
    <col min="32" max="32" width="4" style="7" customWidth="1"/>
    <col min="33" max="33" width="1.5703125" style="2" customWidth="1"/>
    <col min="34" max="34" width="4" style="7" customWidth="1"/>
    <col min="35" max="35" width="6.42578125" style="2" customWidth="1"/>
    <col min="36" max="36" width="0.5703125" style="2" customWidth="1"/>
    <col min="37" max="248" width="9.140625" style="2"/>
    <col min="249" max="249" width="2.7109375" style="2" bestFit="1" customWidth="1"/>
    <col min="250" max="250" width="12.85546875" style="2" customWidth="1"/>
    <col min="251" max="251" width="21.28515625" style="2" customWidth="1"/>
    <col min="252" max="252" width="2.5703125" style="2" customWidth="1"/>
    <col min="253" max="253" width="1.85546875" style="2" customWidth="1"/>
    <col min="254" max="254" width="2.140625" style="2" customWidth="1"/>
    <col min="255" max="255" width="2.28515625" style="2" customWidth="1"/>
    <col min="256" max="256" width="1.85546875" style="2" customWidth="1"/>
    <col min="257" max="257" width="2.28515625" style="2" customWidth="1"/>
    <col min="258" max="259" width="1.85546875" style="2" customWidth="1"/>
    <col min="260" max="260" width="2.42578125" style="2" customWidth="1"/>
    <col min="261" max="261" width="2.28515625" style="2" customWidth="1"/>
    <col min="262" max="262" width="1.85546875" style="2" customWidth="1"/>
    <col min="263" max="263" width="2.28515625" style="2" customWidth="1"/>
    <col min="264" max="264" width="1.85546875" style="2" customWidth="1"/>
    <col min="265" max="265" width="2" style="2" customWidth="1"/>
    <col min="266" max="266" width="1.85546875" style="2" customWidth="1"/>
    <col min="267" max="267" width="2.28515625" style="2" customWidth="1"/>
    <col min="268" max="268" width="1.85546875" style="2" customWidth="1"/>
    <col min="269" max="270" width="2.28515625" style="2" customWidth="1"/>
    <col min="271" max="271" width="1.85546875" style="2" customWidth="1"/>
    <col min="272" max="272" width="2.42578125" style="2" customWidth="1"/>
    <col min="273" max="273" width="2.28515625" style="2" customWidth="1"/>
    <col min="274" max="274" width="1.85546875" style="2" customWidth="1"/>
    <col min="275" max="275" width="2.42578125" style="2" customWidth="1"/>
    <col min="276" max="276" width="2.28515625" style="2" customWidth="1"/>
    <col min="277" max="277" width="1.85546875" style="2" customWidth="1"/>
    <col min="278" max="278" width="2.28515625" style="2" customWidth="1"/>
    <col min="279" max="280" width="1.85546875" style="2" customWidth="1"/>
    <col min="281" max="281" width="2.5703125" style="2" customWidth="1"/>
    <col min="282" max="282" width="6.42578125" style="2" customWidth="1"/>
    <col min="283" max="283" width="4" style="2" customWidth="1"/>
    <col min="284" max="284" width="1.5703125" style="2" customWidth="1"/>
    <col min="285" max="285" width="4" style="2" customWidth="1"/>
    <col min="286" max="286" width="6.42578125" style="2" customWidth="1"/>
    <col min="287" max="287" width="4" style="2" customWidth="1"/>
    <col min="288" max="288" width="17.140625" style="2" customWidth="1"/>
    <col min="289" max="289" width="1.42578125" style="2" customWidth="1"/>
    <col min="290" max="290" width="17.140625" style="2" customWidth="1"/>
    <col min="291" max="291" width="0.5703125" style="2" customWidth="1"/>
    <col min="292" max="504" width="9.140625" style="2"/>
    <col min="505" max="505" width="2.7109375" style="2" bestFit="1" customWidth="1"/>
    <col min="506" max="506" width="12.85546875" style="2" customWidth="1"/>
    <col min="507" max="507" width="21.28515625" style="2" customWidth="1"/>
    <col min="508" max="508" width="2.5703125" style="2" customWidth="1"/>
    <col min="509" max="509" width="1.85546875" style="2" customWidth="1"/>
    <col min="510" max="510" width="2.140625" style="2" customWidth="1"/>
    <col min="511" max="511" width="2.28515625" style="2" customWidth="1"/>
    <col min="512" max="512" width="1.85546875" style="2" customWidth="1"/>
    <col min="513" max="513" width="2.28515625" style="2" customWidth="1"/>
    <col min="514" max="515" width="1.85546875" style="2" customWidth="1"/>
    <col min="516" max="516" width="2.42578125" style="2" customWidth="1"/>
    <col min="517" max="517" width="2.28515625" style="2" customWidth="1"/>
    <col min="518" max="518" width="1.85546875" style="2" customWidth="1"/>
    <col min="519" max="519" width="2.28515625" style="2" customWidth="1"/>
    <col min="520" max="520" width="1.85546875" style="2" customWidth="1"/>
    <col min="521" max="521" width="2" style="2" customWidth="1"/>
    <col min="522" max="522" width="1.85546875" style="2" customWidth="1"/>
    <col min="523" max="523" width="2.28515625" style="2" customWidth="1"/>
    <col min="524" max="524" width="1.85546875" style="2" customWidth="1"/>
    <col min="525" max="526" width="2.28515625" style="2" customWidth="1"/>
    <col min="527" max="527" width="1.85546875" style="2" customWidth="1"/>
    <col min="528" max="528" width="2.42578125" style="2" customWidth="1"/>
    <col min="529" max="529" width="2.28515625" style="2" customWidth="1"/>
    <col min="530" max="530" width="1.85546875" style="2" customWidth="1"/>
    <col min="531" max="531" width="2.42578125" style="2" customWidth="1"/>
    <col min="532" max="532" width="2.28515625" style="2" customWidth="1"/>
    <col min="533" max="533" width="1.85546875" style="2" customWidth="1"/>
    <col min="534" max="534" width="2.28515625" style="2" customWidth="1"/>
    <col min="535" max="536" width="1.85546875" style="2" customWidth="1"/>
    <col min="537" max="537" width="2.5703125" style="2" customWidth="1"/>
    <col min="538" max="538" width="6.42578125" style="2" customWidth="1"/>
    <col min="539" max="539" width="4" style="2" customWidth="1"/>
    <col min="540" max="540" width="1.5703125" style="2" customWidth="1"/>
    <col min="541" max="541" width="4" style="2" customWidth="1"/>
    <col min="542" max="542" width="6.42578125" style="2" customWidth="1"/>
    <col min="543" max="543" width="4" style="2" customWidth="1"/>
    <col min="544" max="544" width="17.140625" style="2" customWidth="1"/>
    <col min="545" max="545" width="1.42578125" style="2" customWidth="1"/>
    <col min="546" max="546" width="17.140625" style="2" customWidth="1"/>
    <col min="547" max="547" width="0.5703125" style="2" customWidth="1"/>
    <col min="548" max="760" width="9.140625" style="2"/>
    <col min="761" max="761" width="2.7109375" style="2" bestFit="1" customWidth="1"/>
    <col min="762" max="762" width="12.85546875" style="2" customWidth="1"/>
    <col min="763" max="763" width="21.28515625" style="2" customWidth="1"/>
    <col min="764" max="764" width="2.5703125" style="2" customWidth="1"/>
    <col min="765" max="765" width="1.85546875" style="2" customWidth="1"/>
    <col min="766" max="766" width="2.140625" style="2" customWidth="1"/>
    <col min="767" max="767" width="2.28515625" style="2" customWidth="1"/>
    <col min="768" max="768" width="1.85546875" style="2" customWidth="1"/>
    <col min="769" max="769" width="2.28515625" style="2" customWidth="1"/>
    <col min="770" max="771" width="1.85546875" style="2" customWidth="1"/>
    <col min="772" max="772" width="2.42578125" style="2" customWidth="1"/>
    <col min="773" max="773" width="2.28515625" style="2" customWidth="1"/>
    <col min="774" max="774" width="1.85546875" style="2" customWidth="1"/>
    <col min="775" max="775" width="2.28515625" style="2" customWidth="1"/>
    <col min="776" max="776" width="1.85546875" style="2" customWidth="1"/>
    <col min="777" max="777" width="2" style="2" customWidth="1"/>
    <col min="778" max="778" width="1.85546875" style="2" customWidth="1"/>
    <col min="779" max="779" width="2.28515625" style="2" customWidth="1"/>
    <col min="780" max="780" width="1.85546875" style="2" customWidth="1"/>
    <col min="781" max="782" width="2.28515625" style="2" customWidth="1"/>
    <col min="783" max="783" width="1.85546875" style="2" customWidth="1"/>
    <col min="784" max="784" width="2.42578125" style="2" customWidth="1"/>
    <col min="785" max="785" width="2.28515625" style="2" customWidth="1"/>
    <col min="786" max="786" width="1.85546875" style="2" customWidth="1"/>
    <col min="787" max="787" width="2.42578125" style="2" customWidth="1"/>
    <col min="788" max="788" width="2.28515625" style="2" customWidth="1"/>
    <col min="789" max="789" width="1.85546875" style="2" customWidth="1"/>
    <col min="790" max="790" width="2.28515625" style="2" customWidth="1"/>
    <col min="791" max="792" width="1.85546875" style="2" customWidth="1"/>
    <col min="793" max="793" width="2.5703125" style="2" customWidth="1"/>
    <col min="794" max="794" width="6.42578125" style="2" customWidth="1"/>
    <col min="795" max="795" width="4" style="2" customWidth="1"/>
    <col min="796" max="796" width="1.5703125" style="2" customWidth="1"/>
    <col min="797" max="797" width="4" style="2" customWidth="1"/>
    <col min="798" max="798" width="6.42578125" style="2" customWidth="1"/>
    <col min="799" max="799" width="4" style="2" customWidth="1"/>
    <col min="800" max="800" width="17.140625" style="2" customWidth="1"/>
    <col min="801" max="801" width="1.42578125" style="2" customWidth="1"/>
    <col min="802" max="802" width="17.140625" style="2" customWidth="1"/>
    <col min="803" max="803" width="0.5703125" style="2" customWidth="1"/>
    <col min="804" max="1016" width="9.140625" style="2"/>
    <col min="1017" max="1017" width="2.7109375" style="2" bestFit="1" customWidth="1"/>
    <col min="1018" max="1018" width="12.85546875" style="2" customWidth="1"/>
    <col min="1019" max="1019" width="21.28515625" style="2" customWidth="1"/>
    <col min="1020" max="1020" width="2.5703125" style="2" customWidth="1"/>
    <col min="1021" max="1021" width="1.85546875" style="2" customWidth="1"/>
    <col min="1022" max="1022" width="2.140625" style="2" customWidth="1"/>
    <col min="1023" max="1023" width="2.28515625" style="2" customWidth="1"/>
    <col min="1024" max="1024" width="1.85546875" style="2" customWidth="1"/>
    <col min="1025" max="1025" width="2.28515625" style="2" customWidth="1"/>
    <col min="1026" max="1027" width="1.85546875" style="2" customWidth="1"/>
    <col min="1028" max="1028" width="2.42578125" style="2" customWidth="1"/>
    <col min="1029" max="1029" width="2.28515625" style="2" customWidth="1"/>
    <col min="1030" max="1030" width="1.85546875" style="2" customWidth="1"/>
    <col min="1031" max="1031" width="2.28515625" style="2" customWidth="1"/>
    <col min="1032" max="1032" width="1.85546875" style="2" customWidth="1"/>
    <col min="1033" max="1033" width="2" style="2" customWidth="1"/>
    <col min="1034" max="1034" width="1.85546875" style="2" customWidth="1"/>
    <col min="1035" max="1035" width="2.28515625" style="2" customWidth="1"/>
    <col min="1036" max="1036" width="1.85546875" style="2" customWidth="1"/>
    <col min="1037" max="1038" width="2.28515625" style="2" customWidth="1"/>
    <col min="1039" max="1039" width="1.85546875" style="2" customWidth="1"/>
    <col min="1040" max="1040" width="2.42578125" style="2" customWidth="1"/>
    <col min="1041" max="1041" width="2.28515625" style="2" customWidth="1"/>
    <col min="1042" max="1042" width="1.85546875" style="2" customWidth="1"/>
    <col min="1043" max="1043" width="2.42578125" style="2" customWidth="1"/>
    <col min="1044" max="1044" width="2.28515625" style="2" customWidth="1"/>
    <col min="1045" max="1045" width="1.85546875" style="2" customWidth="1"/>
    <col min="1046" max="1046" width="2.28515625" style="2" customWidth="1"/>
    <col min="1047" max="1048" width="1.85546875" style="2" customWidth="1"/>
    <col min="1049" max="1049" width="2.5703125" style="2" customWidth="1"/>
    <col min="1050" max="1050" width="6.42578125" style="2" customWidth="1"/>
    <col min="1051" max="1051" width="4" style="2" customWidth="1"/>
    <col min="1052" max="1052" width="1.5703125" style="2" customWidth="1"/>
    <col min="1053" max="1053" width="4" style="2" customWidth="1"/>
    <col min="1054" max="1054" width="6.42578125" style="2" customWidth="1"/>
    <col min="1055" max="1055" width="4" style="2" customWidth="1"/>
    <col min="1056" max="1056" width="17.140625" style="2" customWidth="1"/>
    <col min="1057" max="1057" width="1.42578125" style="2" customWidth="1"/>
    <col min="1058" max="1058" width="17.140625" style="2" customWidth="1"/>
    <col min="1059" max="1059" width="0.5703125" style="2" customWidth="1"/>
    <col min="1060" max="1272" width="9.140625" style="2"/>
    <col min="1273" max="1273" width="2.7109375" style="2" bestFit="1" customWidth="1"/>
    <col min="1274" max="1274" width="12.85546875" style="2" customWidth="1"/>
    <col min="1275" max="1275" width="21.28515625" style="2" customWidth="1"/>
    <col min="1276" max="1276" width="2.5703125" style="2" customWidth="1"/>
    <col min="1277" max="1277" width="1.85546875" style="2" customWidth="1"/>
    <col min="1278" max="1278" width="2.140625" style="2" customWidth="1"/>
    <col min="1279" max="1279" width="2.28515625" style="2" customWidth="1"/>
    <col min="1280" max="1280" width="1.85546875" style="2" customWidth="1"/>
    <col min="1281" max="1281" width="2.28515625" style="2" customWidth="1"/>
    <col min="1282" max="1283" width="1.85546875" style="2" customWidth="1"/>
    <col min="1284" max="1284" width="2.42578125" style="2" customWidth="1"/>
    <col min="1285" max="1285" width="2.28515625" style="2" customWidth="1"/>
    <col min="1286" max="1286" width="1.85546875" style="2" customWidth="1"/>
    <col min="1287" max="1287" width="2.28515625" style="2" customWidth="1"/>
    <col min="1288" max="1288" width="1.85546875" style="2" customWidth="1"/>
    <col min="1289" max="1289" width="2" style="2" customWidth="1"/>
    <col min="1290" max="1290" width="1.85546875" style="2" customWidth="1"/>
    <col min="1291" max="1291" width="2.28515625" style="2" customWidth="1"/>
    <col min="1292" max="1292" width="1.85546875" style="2" customWidth="1"/>
    <col min="1293" max="1294" width="2.28515625" style="2" customWidth="1"/>
    <col min="1295" max="1295" width="1.85546875" style="2" customWidth="1"/>
    <col min="1296" max="1296" width="2.42578125" style="2" customWidth="1"/>
    <col min="1297" max="1297" width="2.28515625" style="2" customWidth="1"/>
    <col min="1298" max="1298" width="1.85546875" style="2" customWidth="1"/>
    <col min="1299" max="1299" width="2.42578125" style="2" customWidth="1"/>
    <col min="1300" max="1300" width="2.28515625" style="2" customWidth="1"/>
    <col min="1301" max="1301" width="1.85546875" style="2" customWidth="1"/>
    <col min="1302" max="1302" width="2.28515625" style="2" customWidth="1"/>
    <col min="1303" max="1304" width="1.85546875" style="2" customWidth="1"/>
    <col min="1305" max="1305" width="2.5703125" style="2" customWidth="1"/>
    <col min="1306" max="1306" width="6.42578125" style="2" customWidth="1"/>
    <col min="1307" max="1307" width="4" style="2" customWidth="1"/>
    <col min="1308" max="1308" width="1.5703125" style="2" customWidth="1"/>
    <col min="1309" max="1309" width="4" style="2" customWidth="1"/>
    <col min="1310" max="1310" width="6.42578125" style="2" customWidth="1"/>
    <col min="1311" max="1311" width="4" style="2" customWidth="1"/>
    <col min="1312" max="1312" width="17.140625" style="2" customWidth="1"/>
    <col min="1313" max="1313" width="1.42578125" style="2" customWidth="1"/>
    <col min="1314" max="1314" width="17.140625" style="2" customWidth="1"/>
    <col min="1315" max="1315" width="0.5703125" style="2" customWidth="1"/>
    <col min="1316" max="1528" width="9.140625" style="2"/>
    <col min="1529" max="1529" width="2.7109375" style="2" bestFit="1" customWidth="1"/>
    <col min="1530" max="1530" width="12.85546875" style="2" customWidth="1"/>
    <col min="1531" max="1531" width="21.28515625" style="2" customWidth="1"/>
    <col min="1532" max="1532" width="2.5703125" style="2" customWidth="1"/>
    <col min="1533" max="1533" width="1.85546875" style="2" customWidth="1"/>
    <col min="1534" max="1534" width="2.140625" style="2" customWidth="1"/>
    <col min="1535" max="1535" width="2.28515625" style="2" customWidth="1"/>
    <col min="1536" max="1536" width="1.85546875" style="2" customWidth="1"/>
    <col min="1537" max="1537" width="2.28515625" style="2" customWidth="1"/>
    <col min="1538" max="1539" width="1.85546875" style="2" customWidth="1"/>
    <col min="1540" max="1540" width="2.42578125" style="2" customWidth="1"/>
    <col min="1541" max="1541" width="2.28515625" style="2" customWidth="1"/>
    <col min="1542" max="1542" width="1.85546875" style="2" customWidth="1"/>
    <col min="1543" max="1543" width="2.28515625" style="2" customWidth="1"/>
    <col min="1544" max="1544" width="1.85546875" style="2" customWidth="1"/>
    <col min="1545" max="1545" width="2" style="2" customWidth="1"/>
    <col min="1546" max="1546" width="1.85546875" style="2" customWidth="1"/>
    <col min="1547" max="1547" width="2.28515625" style="2" customWidth="1"/>
    <col min="1548" max="1548" width="1.85546875" style="2" customWidth="1"/>
    <col min="1549" max="1550" width="2.28515625" style="2" customWidth="1"/>
    <col min="1551" max="1551" width="1.85546875" style="2" customWidth="1"/>
    <col min="1552" max="1552" width="2.42578125" style="2" customWidth="1"/>
    <col min="1553" max="1553" width="2.28515625" style="2" customWidth="1"/>
    <col min="1554" max="1554" width="1.85546875" style="2" customWidth="1"/>
    <col min="1555" max="1555" width="2.42578125" style="2" customWidth="1"/>
    <col min="1556" max="1556" width="2.28515625" style="2" customWidth="1"/>
    <col min="1557" max="1557" width="1.85546875" style="2" customWidth="1"/>
    <col min="1558" max="1558" width="2.28515625" style="2" customWidth="1"/>
    <col min="1559" max="1560" width="1.85546875" style="2" customWidth="1"/>
    <col min="1561" max="1561" width="2.5703125" style="2" customWidth="1"/>
    <col min="1562" max="1562" width="6.42578125" style="2" customWidth="1"/>
    <col min="1563" max="1563" width="4" style="2" customWidth="1"/>
    <col min="1564" max="1564" width="1.5703125" style="2" customWidth="1"/>
    <col min="1565" max="1565" width="4" style="2" customWidth="1"/>
    <col min="1566" max="1566" width="6.42578125" style="2" customWidth="1"/>
    <col min="1567" max="1567" width="4" style="2" customWidth="1"/>
    <col min="1568" max="1568" width="17.140625" style="2" customWidth="1"/>
    <col min="1569" max="1569" width="1.42578125" style="2" customWidth="1"/>
    <col min="1570" max="1570" width="17.140625" style="2" customWidth="1"/>
    <col min="1571" max="1571" width="0.5703125" style="2" customWidth="1"/>
    <col min="1572" max="1784" width="9.140625" style="2"/>
    <col min="1785" max="1785" width="2.7109375" style="2" bestFit="1" customWidth="1"/>
    <col min="1786" max="1786" width="12.85546875" style="2" customWidth="1"/>
    <col min="1787" max="1787" width="21.28515625" style="2" customWidth="1"/>
    <col min="1788" max="1788" width="2.5703125" style="2" customWidth="1"/>
    <col min="1789" max="1789" width="1.85546875" style="2" customWidth="1"/>
    <col min="1790" max="1790" width="2.140625" style="2" customWidth="1"/>
    <col min="1791" max="1791" width="2.28515625" style="2" customWidth="1"/>
    <col min="1792" max="1792" width="1.85546875" style="2" customWidth="1"/>
    <col min="1793" max="1793" width="2.28515625" style="2" customWidth="1"/>
    <col min="1794" max="1795" width="1.85546875" style="2" customWidth="1"/>
    <col min="1796" max="1796" width="2.42578125" style="2" customWidth="1"/>
    <col min="1797" max="1797" width="2.28515625" style="2" customWidth="1"/>
    <col min="1798" max="1798" width="1.85546875" style="2" customWidth="1"/>
    <col min="1799" max="1799" width="2.28515625" style="2" customWidth="1"/>
    <col min="1800" max="1800" width="1.85546875" style="2" customWidth="1"/>
    <col min="1801" max="1801" width="2" style="2" customWidth="1"/>
    <col min="1802" max="1802" width="1.85546875" style="2" customWidth="1"/>
    <col min="1803" max="1803" width="2.28515625" style="2" customWidth="1"/>
    <col min="1804" max="1804" width="1.85546875" style="2" customWidth="1"/>
    <col min="1805" max="1806" width="2.28515625" style="2" customWidth="1"/>
    <col min="1807" max="1807" width="1.85546875" style="2" customWidth="1"/>
    <col min="1808" max="1808" width="2.42578125" style="2" customWidth="1"/>
    <col min="1809" max="1809" width="2.28515625" style="2" customWidth="1"/>
    <col min="1810" max="1810" width="1.85546875" style="2" customWidth="1"/>
    <col min="1811" max="1811" width="2.42578125" style="2" customWidth="1"/>
    <col min="1812" max="1812" width="2.28515625" style="2" customWidth="1"/>
    <col min="1813" max="1813" width="1.85546875" style="2" customWidth="1"/>
    <col min="1814" max="1814" width="2.28515625" style="2" customWidth="1"/>
    <col min="1815" max="1816" width="1.85546875" style="2" customWidth="1"/>
    <col min="1817" max="1817" width="2.5703125" style="2" customWidth="1"/>
    <col min="1818" max="1818" width="6.42578125" style="2" customWidth="1"/>
    <col min="1819" max="1819" width="4" style="2" customWidth="1"/>
    <col min="1820" max="1820" width="1.5703125" style="2" customWidth="1"/>
    <col min="1821" max="1821" width="4" style="2" customWidth="1"/>
    <col min="1822" max="1822" width="6.42578125" style="2" customWidth="1"/>
    <col min="1823" max="1823" width="4" style="2" customWidth="1"/>
    <col min="1824" max="1824" width="17.140625" style="2" customWidth="1"/>
    <col min="1825" max="1825" width="1.42578125" style="2" customWidth="1"/>
    <col min="1826" max="1826" width="17.140625" style="2" customWidth="1"/>
    <col min="1827" max="1827" width="0.5703125" style="2" customWidth="1"/>
    <col min="1828" max="2040" width="9.140625" style="2"/>
    <col min="2041" max="2041" width="2.7109375" style="2" bestFit="1" customWidth="1"/>
    <col min="2042" max="2042" width="12.85546875" style="2" customWidth="1"/>
    <col min="2043" max="2043" width="21.28515625" style="2" customWidth="1"/>
    <col min="2044" max="2044" width="2.5703125" style="2" customWidth="1"/>
    <col min="2045" max="2045" width="1.85546875" style="2" customWidth="1"/>
    <col min="2046" max="2046" width="2.140625" style="2" customWidth="1"/>
    <col min="2047" max="2047" width="2.28515625" style="2" customWidth="1"/>
    <col min="2048" max="2048" width="1.85546875" style="2" customWidth="1"/>
    <col min="2049" max="2049" width="2.28515625" style="2" customWidth="1"/>
    <col min="2050" max="2051" width="1.85546875" style="2" customWidth="1"/>
    <col min="2052" max="2052" width="2.42578125" style="2" customWidth="1"/>
    <col min="2053" max="2053" width="2.28515625" style="2" customWidth="1"/>
    <col min="2054" max="2054" width="1.85546875" style="2" customWidth="1"/>
    <col min="2055" max="2055" width="2.28515625" style="2" customWidth="1"/>
    <col min="2056" max="2056" width="1.85546875" style="2" customWidth="1"/>
    <col min="2057" max="2057" width="2" style="2" customWidth="1"/>
    <col min="2058" max="2058" width="1.85546875" style="2" customWidth="1"/>
    <col min="2059" max="2059" width="2.28515625" style="2" customWidth="1"/>
    <col min="2060" max="2060" width="1.85546875" style="2" customWidth="1"/>
    <col min="2061" max="2062" width="2.28515625" style="2" customWidth="1"/>
    <col min="2063" max="2063" width="1.85546875" style="2" customWidth="1"/>
    <col min="2064" max="2064" width="2.42578125" style="2" customWidth="1"/>
    <col min="2065" max="2065" width="2.28515625" style="2" customWidth="1"/>
    <col min="2066" max="2066" width="1.85546875" style="2" customWidth="1"/>
    <col min="2067" max="2067" width="2.42578125" style="2" customWidth="1"/>
    <col min="2068" max="2068" width="2.28515625" style="2" customWidth="1"/>
    <col min="2069" max="2069" width="1.85546875" style="2" customWidth="1"/>
    <col min="2070" max="2070" width="2.28515625" style="2" customWidth="1"/>
    <col min="2071" max="2072" width="1.85546875" style="2" customWidth="1"/>
    <col min="2073" max="2073" width="2.5703125" style="2" customWidth="1"/>
    <col min="2074" max="2074" width="6.42578125" style="2" customWidth="1"/>
    <col min="2075" max="2075" width="4" style="2" customWidth="1"/>
    <col min="2076" max="2076" width="1.5703125" style="2" customWidth="1"/>
    <col min="2077" max="2077" width="4" style="2" customWidth="1"/>
    <col min="2078" max="2078" width="6.42578125" style="2" customWidth="1"/>
    <col min="2079" max="2079" width="4" style="2" customWidth="1"/>
    <col min="2080" max="2080" width="17.140625" style="2" customWidth="1"/>
    <col min="2081" max="2081" width="1.42578125" style="2" customWidth="1"/>
    <col min="2082" max="2082" width="17.140625" style="2" customWidth="1"/>
    <col min="2083" max="2083" width="0.5703125" style="2" customWidth="1"/>
    <col min="2084" max="2296" width="9.140625" style="2"/>
    <col min="2297" max="2297" width="2.7109375" style="2" bestFit="1" customWidth="1"/>
    <col min="2298" max="2298" width="12.85546875" style="2" customWidth="1"/>
    <col min="2299" max="2299" width="21.28515625" style="2" customWidth="1"/>
    <col min="2300" max="2300" width="2.5703125" style="2" customWidth="1"/>
    <col min="2301" max="2301" width="1.85546875" style="2" customWidth="1"/>
    <col min="2302" max="2302" width="2.140625" style="2" customWidth="1"/>
    <col min="2303" max="2303" width="2.28515625" style="2" customWidth="1"/>
    <col min="2304" max="2304" width="1.85546875" style="2" customWidth="1"/>
    <col min="2305" max="2305" width="2.28515625" style="2" customWidth="1"/>
    <col min="2306" max="2307" width="1.85546875" style="2" customWidth="1"/>
    <col min="2308" max="2308" width="2.42578125" style="2" customWidth="1"/>
    <col min="2309" max="2309" width="2.28515625" style="2" customWidth="1"/>
    <col min="2310" max="2310" width="1.85546875" style="2" customWidth="1"/>
    <col min="2311" max="2311" width="2.28515625" style="2" customWidth="1"/>
    <col min="2312" max="2312" width="1.85546875" style="2" customWidth="1"/>
    <col min="2313" max="2313" width="2" style="2" customWidth="1"/>
    <col min="2314" max="2314" width="1.85546875" style="2" customWidth="1"/>
    <col min="2315" max="2315" width="2.28515625" style="2" customWidth="1"/>
    <col min="2316" max="2316" width="1.85546875" style="2" customWidth="1"/>
    <col min="2317" max="2318" width="2.28515625" style="2" customWidth="1"/>
    <col min="2319" max="2319" width="1.85546875" style="2" customWidth="1"/>
    <col min="2320" max="2320" width="2.42578125" style="2" customWidth="1"/>
    <col min="2321" max="2321" width="2.28515625" style="2" customWidth="1"/>
    <col min="2322" max="2322" width="1.85546875" style="2" customWidth="1"/>
    <col min="2323" max="2323" width="2.42578125" style="2" customWidth="1"/>
    <col min="2324" max="2324" width="2.28515625" style="2" customWidth="1"/>
    <col min="2325" max="2325" width="1.85546875" style="2" customWidth="1"/>
    <col min="2326" max="2326" width="2.28515625" style="2" customWidth="1"/>
    <col min="2327" max="2328" width="1.85546875" style="2" customWidth="1"/>
    <col min="2329" max="2329" width="2.5703125" style="2" customWidth="1"/>
    <col min="2330" max="2330" width="6.42578125" style="2" customWidth="1"/>
    <col min="2331" max="2331" width="4" style="2" customWidth="1"/>
    <col min="2332" max="2332" width="1.5703125" style="2" customWidth="1"/>
    <col min="2333" max="2333" width="4" style="2" customWidth="1"/>
    <col min="2334" max="2334" width="6.42578125" style="2" customWidth="1"/>
    <col min="2335" max="2335" width="4" style="2" customWidth="1"/>
    <col min="2336" max="2336" width="17.140625" style="2" customWidth="1"/>
    <col min="2337" max="2337" width="1.42578125" style="2" customWidth="1"/>
    <col min="2338" max="2338" width="17.140625" style="2" customWidth="1"/>
    <col min="2339" max="2339" width="0.5703125" style="2" customWidth="1"/>
    <col min="2340" max="2552" width="9.140625" style="2"/>
    <col min="2553" max="2553" width="2.7109375" style="2" bestFit="1" customWidth="1"/>
    <col min="2554" max="2554" width="12.85546875" style="2" customWidth="1"/>
    <col min="2555" max="2555" width="21.28515625" style="2" customWidth="1"/>
    <col min="2556" max="2556" width="2.5703125" style="2" customWidth="1"/>
    <col min="2557" max="2557" width="1.85546875" style="2" customWidth="1"/>
    <col min="2558" max="2558" width="2.140625" style="2" customWidth="1"/>
    <col min="2559" max="2559" width="2.28515625" style="2" customWidth="1"/>
    <col min="2560" max="2560" width="1.85546875" style="2" customWidth="1"/>
    <col min="2561" max="2561" width="2.28515625" style="2" customWidth="1"/>
    <col min="2562" max="2563" width="1.85546875" style="2" customWidth="1"/>
    <col min="2564" max="2564" width="2.42578125" style="2" customWidth="1"/>
    <col min="2565" max="2565" width="2.28515625" style="2" customWidth="1"/>
    <col min="2566" max="2566" width="1.85546875" style="2" customWidth="1"/>
    <col min="2567" max="2567" width="2.28515625" style="2" customWidth="1"/>
    <col min="2568" max="2568" width="1.85546875" style="2" customWidth="1"/>
    <col min="2569" max="2569" width="2" style="2" customWidth="1"/>
    <col min="2570" max="2570" width="1.85546875" style="2" customWidth="1"/>
    <col min="2571" max="2571" width="2.28515625" style="2" customWidth="1"/>
    <col min="2572" max="2572" width="1.85546875" style="2" customWidth="1"/>
    <col min="2573" max="2574" width="2.28515625" style="2" customWidth="1"/>
    <col min="2575" max="2575" width="1.85546875" style="2" customWidth="1"/>
    <col min="2576" max="2576" width="2.42578125" style="2" customWidth="1"/>
    <col min="2577" max="2577" width="2.28515625" style="2" customWidth="1"/>
    <col min="2578" max="2578" width="1.85546875" style="2" customWidth="1"/>
    <col min="2579" max="2579" width="2.42578125" style="2" customWidth="1"/>
    <col min="2580" max="2580" width="2.28515625" style="2" customWidth="1"/>
    <col min="2581" max="2581" width="1.85546875" style="2" customWidth="1"/>
    <col min="2582" max="2582" width="2.28515625" style="2" customWidth="1"/>
    <col min="2583" max="2584" width="1.85546875" style="2" customWidth="1"/>
    <col min="2585" max="2585" width="2.5703125" style="2" customWidth="1"/>
    <col min="2586" max="2586" width="6.42578125" style="2" customWidth="1"/>
    <col min="2587" max="2587" width="4" style="2" customWidth="1"/>
    <col min="2588" max="2588" width="1.5703125" style="2" customWidth="1"/>
    <col min="2589" max="2589" width="4" style="2" customWidth="1"/>
    <col min="2590" max="2590" width="6.42578125" style="2" customWidth="1"/>
    <col min="2591" max="2591" width="4" style="2" customWidth="1"/>
    <col min="2592" max="2592" width="17.140625" style="2" customWidth="1"/>
    <col min="2593" max="2593" width="1.42578125" style="2" customWidth="1"/>
    <col min="2594" max="2594" width="17.140625" style="2" customWidth="1"/>
    <col min="2595" max="2595" width="0.5703125" style="2" customWidth="1"/>
    <col min="2596" max="2808" width="9.140625" style="2"/>
    <col min="2809" max="2809" width="2.7109375" style="2" bestFit="1" customWidth="1"/>
    <col min="2810" max="2810" width="12.85546875" style="2" customWidth="1"/>
    <col min="2811" max="2811" width="21.28515625" style="2" customWidth="1"/>
    <col min="2812" max="2812" width="2.5703125" style="2" customWidth="1"/>
    <col min="2813" max="2813" width="1.85546875" style="2" customWidth="1"/>
    <col min="2814" max="2814" width="2.140625" style="2" customWidth="1"/>
    <col min="2815" max="2815" width="2.28515625" style="2" customWidth="1"/>
    <col min="2816" max="2816" width="1.85546875" style="2" customWidth="1"/>
    <col min="2817" max="2817" width="2.28515625" style="2" customWidth="1"/>
    <col min="2818" max="2819" width="1.85546875" style="2" customWidth="1"/>
    <col min="2820" max="2820" width="2.42578125" style="2" customWidth="1"/>
    <col min="2821" max="2821" width="2.28515625" style="2" customWidth="1"/>
    <col min="2822" max="2822" width="1.85546875" style="2" customWidth="1"/>
    <col min="2823" max="2823" width="2.28515625" style="2" customWidth="1"/>
    <col min="2824" max="2824" width="1.85546875" style="2" customWidth="1"/>
    <col min="2825" max="2825" width="2" style="2" customWidth="1"/>
    <col min="2826" max="2826" width="1.85546875" style="2" customWidth="1"/>
    <col min="2827" max="2827" width="2.28515625" style="2" customWidth="1"/>
    <col min="2828" max="2828" width="1.85546875" style="2" customWidth="1"/>
    <col min="2829" max="2830" width="2.28515625" style="2" customWidth="1"/>
    <col min="2831" max="2831" width="1.85546875" style="2" customWidth="1"/>
    <col min="2832" max="2832" width="2.42578125" style="2" customWidth="1"/>
    <col min="2833" max="2833" width="2.28515625" style="2" customWidth="1"/>
    <col min="2834" max="2834" width="1.85546875" style="2" customWidth="1"/>
    <col min="2835" max="2835" width="2.42578125" style="2" customWidth="1"/>
    <col min="2836" max="2836" width="2.28515625" style="2" customWidth="1"/>
    <col min="2837" max="2837" width="1.85546875" style="2" customWidth="1"/>
    <col min="2838" max="2838" width="2.28515625" style="2" customWidth="1"/>
    <col min="2839" max="2840" width="1.85546875" style="2" customWidth="1"/>
    <col min="2841" max="2841" width="2.5703125" style="2" customWidth="1"/>
    <col min="2842" max="2842" width="6.42578125" style="2" customWidth="1"/>
    <col min="2843" max="2843" width="4" style="2" customWidth="1"/>
    <col min="2844" max="2844" width="1.5703125" style="2" customWidth="1"/>
    <col min="2845" max="2845" width="4" style="2" customWidth="1"/>
    <col min="2846" max="2846" width="6.42578125" style="2" customWidth="1"/>
    <col min="2847" max="2847" width="4" style="2" customWidth="1"/>
    <col min="2848" max="2848" width="17.140625" style="2" customWidth="1"/>
    <col min="2849" max="2849" width="1.42578125" style="2" customWidth="1"/>
    <col min="2850" max="2850" width="17.140625" style="2" customWidth="1"/>
    <col min="2851" max="2851" width="0.5703125" style="2" customWidth="1"/>
    <col min="2852" max="3064" width="9.140625" style="2"/>
    <col min="3065" max="3065" width="2.7109375" style="2" bestFit="1" customWidth="1"/>
    <col min="3066" max="3066" width="12.85546875" style="2" customWidth="1"/>
    <col min="3067" max="3067" width="21.28515625" style="2" customWidth="1"/>
    <col min="3068" max="3068" width="2.5703125" style="2" customWidth="1"/>
    <col min="3069" max="3069" width="1.85546875" style="2" customWidth="1"/>
    <col min="3070" max="3070" width="2.140625" style="2" customWidth="1"/>
    <col min="3071" max="3071" width="2.28515625" style="2" customWidth="1"/>
    <col min="3072" max="3072" width="1.85546875" style="2" customWidth="1"/>
    <col min="3073" max="3073" width="2.28515625" style="2" customWidth="1"/>
    <col min="3074" max="3075" width="1.85546875" style="2" customWidth="1"/>
    <col min="3076" max="3076" width="2.42578125" style="2" customWidth="1"/>
    <col min="3077" max="3077" width="2.28515625" style="2" customWidth="1"/>
    <col min="3078" max="3078" width="1.85546875" style="2" customWidth="1"/>
    <col min="3079" max="3079" width="2.28515625" style="2" customWidth="1"/>
    <col min="3080" max="3080" width="1.85546875" style="2" customWidth="1"/>
    <col min="3081" max="3081" width="2" style="2" customWidth="1"/>
    <col min="3082" max="3082" width="1.85546875" style="2" customWidth="1"/>
    <col min="3083" max="3083" width="2.28515625" style="2" customWidth="1"/>
    <col min="3084" max="3084" width="1.85546875" style="2" customWidth="1"/>
    <col min="3085" max="3086" width="2.28515625" style="2" customWidth="1"/>
    <col min="3087" max="3087" width="1.85546875" style="2" customWidth="1"/>
    <col min="3088" max="3088" width="2.42578125" style="2" customWidth="1"/>
    <col min="3089" max="3089" width="2.28515625" style="2" customWidth="1"/>
    <col min="3090" max="3090" width="1.85546875" style="2" customWidth="1"/>
    <col min="3091" max="3091" width="2.42578125" style="2" customWidth="1"/>
    <col min="3092" max="3092" width="2.28515625" style="2" customWidth="1"/>
    <col min="3093" max="3093" width="1.85546875" style="2" customWidth="1"/>
    <col min="3094" max="3094" width="2.28515625" style="2" customWidth="1"/>
    <col min="3095" max="3096" width="1.85546875" style="2" customWidth="1"/>
    <col min="3097" max="3097" width="2.5703125" style="2" customWidth="1"/>
    <col min="3098" max="3098" width="6.42578125" style="2" customWidth="1"/>
    <col min="3099" max="3099" width="4" style="2" customWidth="1"/>
    <col min="3100" max="3100" width="1.5703125" style="2" customWidth="1"/>
    <col min="3101" max="3101" width="4" style="2" customWidth="1"/>
    <col min="3102" max="3102" width="6.42578125" style="2" customWidth="1"/>
    <col min="3103" max="3103" width="4" style="2" customWidth="1"/>
    <col min="3104" max="3104" width="17.140625" style="2" customWidth="1"/>
    <col min="3105" max="3105" width="1.42578125" style="2" customWidth="1"/>
    <col min="3106" max="3106" width="17.140625" style="2" customWidth="1"/>
    <col min="3107" max="3107" width="0.5703125" style="2" customWidth="1"/>
    <col min="3108" max="3320" width="9.140625" style="2"/>
    <col min="3321" max="3321" width="2.7109375" style="2" bestFit="1" customWidth="1"/>
    <col min="3322" max="3322" width="12.85546875" style="2" customWidth="1"/>
    <col min="3323" max="3323" width="21.28515625" style="2" customWidth="1"/>
    <col min="3324" max="3324" width="2.5703125" style="2" customWidth="1"/>
    <col min="3325" max="3325" width="1.85546875" style="2" customWidth="1"/>
    <col min="3326" max="3326" width="2.140625" style="2" customWidth="1"/>
    <col min="3327" max="3327" width="2.28515625" style="2" customWidth="1"/>
    <col min="3328" max="3328" width="1.85546875" style="2" customWidth="1"/>
    <col min="3329" max="3329" width="2.28515625" style="2" customWidth="1"/>
    <col min="3330" max="3331" width="1.85546875" style="2" customWidth="1"/>
    <col min="3332" max="3332" width="2.42578125" style="2" customWidth="1"/>
    <col min="3333" max="3333" width="2.28515625" style="2" customWidth="1"/>
    <col min="3334" max="3334" width="1.85546875" style="2" customWidth="1"/>
    <col min="3335" max="3335" width="2.28515625" style="2" customWidth="1"/>
    <col min="3336" max="3336" width="1.85546875" style="2" customWidth="1"/>
    <col min="3337" max="3337" width="2" style="2" customWidth="1"/>
    <col min="3338" max="3338" width="1.85546875" style="2" customWidth="1"/>
    <col min="3339" max="3339" width="2.28515625" style="2" customWidth="1"/>
    <col min="3340" max="3340" width="1.85546875" style="2" customWidth="1"/>
    <col min="3341" max="3342" width="2.28515625" style="2" customWidth="1"/>
    <col min="3343" max="3343" width="1.85546875" style="2" customWidth="1"/>
    <col min="3344" max="3344" width="2.42578125" style="2" customWidth="1"/>
    <col min="3345" max="3345" width="2.28515625" style="2" customWidth="1"/>
    <col min="3346" max="3346" width="1.85546875" style="2" customWidth="1"/>
    <col min="3347" max="3347" width="2.42578125" style="2" customWidth="1"/>
    <col min="3348" max="3348" width="2.28515625" style="2" customWidth="1"/>
    <col min="3349" max="3349" width="1.85546875" style="2" customWidth="1"/>
    <col min="3350" max="3350" width="2.28515625" style="2" customWidth="1"/>
    <col min="3351" max="3352" width="1.85546875" style="2" customWidth="1"/>
    <col min="3353" max="3353" width="2.5703125" style="2" customWidth="1"/>
    <col min="3354" max="3354" width="6.42578125" style="2" customWidth="1"/>
    <col min="3355" max="3355" width="4" style="2" customWidth="1"/>
    <col min="3356" max="3356" width="1.5703125" style="2" customWidth="1"/>
    <col min="3357" max="3357" width="4" style="2" customWidth="1"/>
    <col min="3358" max="3358" width="6.42578125" style="2" customWidth="1"/>
    <col min="3359" max="3359" width="4" style="2" customWidth="1"/>
    <col min="3360" max="3360" width="17.140625" style="2" customWidth="1"/>
    <col min="3361" max="3361" width="1.42578125" style="2" customWidth="1"/>
    <col min="3362" max="3362" width="17.140625" style="2" customWidth="1"/>
    <col min="3363" max="3363" width="0.5703125" style="2" customWidth="1"/>
    <col min="3364" max="3576" width="9.140625" style="2"/>
    <col min="3577" max="3577" width="2.7109375" style="2" bestFit="1" customWidth="1"/>
    <col min="3578" max="3578" width="12.85546875" style="2" customWidth="1"/>
    <col min="3579" max="3579" width="21.28515625" style="2" customWidth="1"/>
    <col min="3580" max="3580" width="2.5703125" style="2" customWidth="1"/>
    <col min="3581" max="3581" width="1.85546875" style="2" customWidth="1"/>
    <col min="3582" max="3582" width="2.140625" style="2" customWidth="1"/>
    <col min="3583" max="3583" width="2.28515625" style="2" customWidth="1"/>
    <col min="3584" max="3584" width="1.85546875" style="2" customWidth="1"/>
    <col min="3585" max="3585" width="2.28515625" style="2" customWidth="1"/>
    <col min="3586" max="3587" width="1.85546875" style="2" customWidth="1"/>
    <col min="3588" max="3588" width="2.42578125" style="2" customWidth="1"/>
    <col min="3589" max="3589" width="2.28515625" style="2" customWidth="1"/>
    <col min="3590" max="3590" width="1.85546875" style="2" customWidth="1"/>
    <col min="3591" max="3591" width="2.28515625" style="2" customWidth="1"/>
    <col min="3592" max="3592" width="1.85546875" style="2" customWidth="1"/>
    <col min="3593" max="3593" width="2" style="2" customWidth="1"/>
    <col min="3594" max="3594" width="1.85546875" style="2" customWidth="1"/>
    <col min="3595" max="3595" width="2.28515625" style="2" customWidth="1"/>
    <col min="3596" max="3596" width="1.85546875" style="2" customWidth="1"/>
    <col min="3597" max="3598" width="2.28515625" style="2" customWidth="1"/>
    <col min="3599" max="3599" width="1.85546875" style="2" customWidth="1"/>
    <col min="3600" max="3600" width="2.42578125" style="2" customWidth="1"/>
    <col min="3601" max="3601" width="2.28515625" style="2" customWidth="1"/>
    <col min="3602" max="3602" width="1.85546875" style="2" customWidth="1"/>
    <col min="3603" max="3603" width="2.42578125" style="2" customWidth="1"/>
    <col min="3604" max="3604" width="2.28515625" style="2" customWidth="1"/>
    <col min="3605" max="3605" width="1.85546875" style="2" customWidth="1"/>
    <col min="3606" max="3606" width="2.28515625" style="2" customWidth="1"/>
    <col min="3607" max="3608" width="1.85546875" style="2" customWidth="1"/>
    <col min="3609" max="3609" width="2.5703125" style="2" customWidth="1"/>
    <col min="3610" max="3610" width="6.42578125" style="2" customWidth="1"/>
    <col min="3611" max="3611" width="4" style="2" customWidth="1"/>
    <col min="3612" max="3612" width="1.5703125" style="2" customWidth="1"/>
    <col min="3613" max="3613" width="4" style="2" customWidth="1"/>
    <col min="3614" max="3614" width="6.42578125" style="2" customWidth="1"/>
    <col min="3615" max="3615" width="4" style="2" customWidth="1"/>
    <col min="3616" max="3616" width="17.140625" style="2" customWidth="1"/>
    <col min="3617" max="3617" width="1.42578125" style="2" customWidth="1"/>
    <col min="3618" max="3618" width="17.140625" style="2" customWidth="1"/>
    <col min="3619" max="3619" width="0.5703125" style="2" customWidth="1"/>
    <col min="3620" max="3832" width="9.140625" style="2"/>
    <col min="3833" max="3833" width="2.7109375" style="2" bestFit="1" customWidth="1"/>
    <col min="3834" max="3834" width="12.85546875" style="2" customWidth="1"/>
    <col min="3835" max="3835" width="21.28515625" style="2" customWidth="1"/>
    <col min="3836" max="3836" width="2.5703125" style="2" customWidth="1"/>
    <col min="3837" max="3837" width="1.85546875" style="2" customWidth="1"/>
    <col min="3838" max="3838" width="2.140625" style="2" customWidth="1"/>
    <col min="3839" max="3839" width="2.28515625" style="2" customWidth="1"/>
    <col min="3840" max="3840" width="1.85546875" style="2" customWidth="1"/>
    <col min="3841" max="3841" width="2.28515625" style="2" customWidth="1"/>
    <col min="3842" max="3843" width="1.85546875" style="2" customWidth="1"/>
    <col min="3844" max="3844" width="2.42578125" style="2" customWidth="1"/>
    <col min="3845" max="3845" width="2.28515625" style="2" customWidth="1"/>
    <col min="3846" max="3846" width="1.85546875" style="2" customWidth="1"/>
    <col min="3847" max="3847" width="2.28515625" style="2" customWidth="1"/>
    <col min="3848" max="3848" width="1.85546875" style="2" customWidth="1"/>
    <col min="3849" max="3849" width="2" style="2" customWidth="1"/>
    <col min="3850" max="3850" width="1.85546875" style="2" customWidth="1"/>
    <col min="3851" max="3851" width="2.28515625" style="2" customWidth="1"/>
    <col min="3852" max="3852" width="1.85546875" style="2" customWidth="1"/>
    <col min="3853" max="3854" width="2.28515625" style="2" customWidth="1"/>
    <col min="3855" max="3855" width="1.85546875" style="2" customWidth="1"/>
    <col min="3856" max="3856" width="2.42578125" style="2" customWidth="1"/>
    <col min="3857" max="3857" width="2.28515625" style="2" customWidth="1"/>
    <col min="3858" max="3858" width="1.85546875" style="2" customWidth="1"/>
    <col min="3859" max="3859" width="2.42578125" style="2" customWidth="1"/>
    <col min="3860" max="3860" width="2.28515625" style="2" customWidth="1"/>
    <col min="3861" max="3861" width="1.85546875" style="2" customWidth="1"/>
    <col min="3862" max="3862" width="2.28515625" style="2" customWidth="1"/>
    <col min="3863" max="3864" width="1.85546875" style="2" customWidth="1"/>
    <col min="3865" max="3865" width="2.5703125" style="2" customWidth="1"/>
    <col min="3866" max="3866" width="6.42578125" style="2" customWidth="1"/>
    <col min="3867" max="3867" width="4" style="2" customWidth="1"/>
    <col min="3868" max="3868" width="1.5703125" style="2" customWidth="1"/>
    <col min="3869" max="3869" width="4" style="2" customWidth="1"/>
    <col min="3870" max="3870" width="6.42578125" style="2" customWidth="1"/>
    <col min="3871" max="3871" width="4" style="2" customWidth="1"/>
    <col min="3872" max="3872" width="17.140625" style="2" customWidth="1"/>
    <col min="3873" max="3873" width="1.42578125" style="2" customWidth="1"/>
    <col min="3874" max="3874" width="17.140625" style="2" customWidth="1"/>
    <col min="3875" max="3875" width="0.5703125" style="2" customWidth="1"/>
    <col min="3876" max="4088" width="9.140625" style="2"/>
    <col min="4089" max="4089" width="2.7109375" style="2" bestFit="1" customWidth="1"/>
    <col min="4090" max="4090" width="12.85546875" style="2" customWidth="1"/>
    <col min="4091" max="4091" width="21.28515625" style="2" customWidth="1"/>
    <col min="4092" max="4092" width="2.5703125" style="2" customWidth="1"/>
    <col min="4093" max="4093" width="1.85546875" style="2" customWidth="1"/>
    <col min="4094" max="4094" width="2.140625" style="2" customWidth="1"/>
    <col min="4095" max="4095" width="2.28515625" style="2" customWidth="1"/>
    <col min="4096" max="4096" width="1.85546875" style="2" customWidth="1"/>
    <col min="4097" max="4097" width="2.28515625" style="2" customWidth="1"/>
    <col min="4098" max="4099" width="1.85546875" style="2" customWidth="1"/>
    <col min="4100" max="4100" width="2.42578125" style="2" customWidth="1"/>
    <col min="4101" max="4101" width="2.28515625" style="2" customWidth="1"/>
    <col min="4102" max="4102" width="1.85546875" style="2" customWidth="1"/>
    <col min="4103" max="4103" width="2.28515625" style="2" customWidth="1"/>
    <col min="4104" max="4104" width="1.85546875" style="2" customWidth="1"/>
    <col min="4105" max="4105" width="2" style="2" customWidth="1"/>
    <col min="4106" max="4106" width="1.85546875" style="2" customWidth="1"/>
    <col min="4107" max="4107" width="2.28515625" style="2" customWidth="1"/>
    <col min="4108" max="4108" width="1.85546875" style="2" customWidth="1"/>
    <col min="4109" max="4110" width="2.28515625" style="2" customWidth="1"/>
    <col min="4111" max="4111" width="1.85546875" style="2" customWidth="1"/>
    <col min="4112" max="4112" width="2.42578125" style="2" customWidth="1"/>
    <col min="4113" max="4113" width="2.28515625" style="2" customWidth="1"/>
    <col min="4114" max="4114" width="1.85546875" style="2" customWidth="1"/>
    <col min="4115" max="4115" width="2.42578125" style="2" customWidth="1"/>
    <col min="4116" max="4116" width="2.28515625" style="2" customWidth="1"/>
    <col min="4117" max="4117" width="1.85546875" style="2" customWidth="1"/>
    <col min="4118" max="4118" width="2.28515625" style="2" customWidth="1"/>
    <col min="4119" max="4120" width="1.85546875" style="2" customWidth="1"/>
    <col min="4121" max="4121" width="2.5703125" style="2" customWidth="1"/>
    <col min="4122" max="4122" width="6.42578125" style="2" customWidth="1"/>
    <col min="4123" max="4123" width="4" style="2" customWidth="1"/>
    <col min="4124" max="4124" width="1.5703125" style="2" customWidth="1"/>
    <col min="4125" max="4125" width="4" style="2" customWidth="1"/>
    <col min="4126" max="4126" width="6.42578125" style="2" customWidth="1"/>
    <col min="4127" max="4127" width="4" style="2" customWidth="1"/>
    <col min="4128" max="4128" width="17.140625" style="2" customWidth="1"/>
    <col min="4129" max="4129" width="1.42578125" style="2" customWidth="1"/>
    <col min="4130" max="4130" width="17.140625" style="2" customWidth="1"/>
    <col min="4131" max="4131" width="0.5703125" style="2" customWidth="1"/>
    <col min="4132" max="4344" width="9.140625" style="2"/>
    <col min="4345" max="4345" width="2.7109375" style="2" bestFit="1" customWidth="1"/>
    <col min="4346" max="4346" width="12.85546875" style="2" customWidth="1"/>
    <col min="4347" max="4347" width="21.28515625" style="2" customWidth="1"/>
    <col min="4348" max="4348" width="2.5703125" style="2" customWidth="1"/>
    <col min="4349" max="4349" width="1.85546875" style="2" customWidth="1"/>
    <col min="4350" max="4350" width="2.140625" style="2" customWidth="1"/>
    <col min="4351" max="4351" width="2.28515625" style="2" customWidth="1"/>
    <col min="4352" max="4352" width="1.85546875" style="2" customWidth="1"/>
    <col min="4353" max="4353" width="2.28515625" style="2" customWidth="1"/>
    <col min="4354" max="4355" width="1.85546875" style="2" customWidth="1"/>
    <col min="4356" max="4356" width="2.42578125" style="2" customWidth="1"/>
    <col min="4357" max="4357" width="2.28515625" style="2" customWidth="1"/>
    <col min="4358" max="4358" width="1.85546875" style="2" customWidth="1"/>
    <col min="4359" max="4359" width="2.28515625" style="2" customWidth="1"/>
    <col min="4360" max="4360" width="1.85546875" style="2" customWidth="1"/>
    <col min="4361" max="4361" width="2" style="2" customWidth="1"/>
    <col min="4362" max="4362" width="1.85546875" style="2" customWidth="1"/>
    <col min="4363" max="4363" width="2.28515625" style="2" customWidth="1"/>
    <col min="4364" max="4364" width="1.85546875" style="2" customWidth="1"/>
    <col min="4365" max="4366" width="2.28515625" style="2" customWidth="1"/>
    <col min="4367" max="4367" width="1.85546875" style="2" customWidth="1"/>
    <col min="4368" max="4368" width="2.42578125" style="2" customWidth="1"/>
    <col min="4369" max="4369" width="2.28515625" style="2" customWidth="1"/>
    <col min="4370" max="4370" width="1.85546875" style="2" customWidth="1"/>
    <col min="4371" max="4371" width="2.42578125" style="2" customWidth="1"/>
    <col min="4372" max="4372" width="2.28515625" style="2" customWidth="1"/>
    <col min="4373" max="4373" width="1.85546875" style="2" customWidth="1"/>
    <col min="4374" max="4374" width="2.28515625" style="2" customWidth="1"/>
    <col min="4375" max="4376" width="1.85546875" style="2" customWidth="1"/>
    <col min="4377" max="4377" width="2.5703125" style="2" customWidth="1"/>
    <col min="4378" max="4378" width="6.42578125" style="2" customWidth="1"/>
    <col min="4379" max="4379" width="4" style="2" customWidth="1"/>
    <col min="4380" max="4380" width="1.5703125" style="2" customWidth="1"/>
    <col min="4381" max="4381" width="4" style="2" customWidth="1"/>
    <col min="4382" max="4382" width="6.42578125" style="2" customWidth="1"/>
    <col min="4383" max="4383" width="4" style="2" customWidth="1"/>
    <col min="4384" max="4384" width="17.140625" style="2" customWidth="1"/>
    <col min="4385" max="4385" width="1.42578125" style="2" customWidth="1"/>
    <col min="4386" max="4386" width="17.140625" style="2" customWidth="1"/>
    <col min="4387" max="4387" width="0.5703125" style="2" customWidth="1"/>
    <col min="4388" max="4600" width="9.140625" style="2"/>
    <col min="4601" max="4601" width="2.7109375" style="2" bestFit="1" customWidth="1"/>
    <col min="4602" max="4602" width="12.85546875" style="2" customWidth="1"/>
    <col min="4603" max="4603" width="21.28515625" style="2" customWidth="1"/>
    <col min="4604" max="4604" width="2.5703125" style="2" customWidth="1"/>
    <col min="4605" max="4605" width="1.85546875" style="2" customWidth="1"/>
    <col min="4606" max="4606" width="2.140625" style="2" customWidth="1"/>
    <col min="4607" max="4607" width="2.28515625" style="2" customWidth="1"/>
    <col min="4608" max="4608" width="1.85546875" style="2" customWidth="1"/>
    <col min="4609" max="4609" width="2.28515625" style="2" customWidth="1"/>
    <col min="4610" max="4611" width="1.85546875" style="2" customWidth="1"/>
    <col min="4612" max="4612" width="2.42578125" style="2" customWidth="1"/>
    <col min="4613" max="4613" width="2.28515625" style="2" customWidth="1"/>
    <col min="4614" max="4614" width="1.85546875" style="2" customWidth="1"/>
    <col min="4615" max="4615" width="2.28515625" style="2" customWidth="1"/>
    <col min="4616" max="4616" width="1.85546875" style="2" customWidth="1"/>
    <col min="4617" max="4617" width="2" style="2" customWidth="1"/>
    <col min="4618" max="4618" width="1.85546875" style="2" customWidth="1"/>
    <col min="4619" max="4619" width="2.28515625" style="2" customWidth="1"/>
    <col min="4620" max="4620" width="1.85546875" style="2" customWidth="1"/>
    <col min="4621" max="4622" width="2.28515625" style="2" customWidth="1"/>
    <col min="4623" max="4623" width="1.85546875" style="2" customWidth="1"/>
    <col min="4624" max="4624" width="2.42578125" style="2" customWidth="1"/>
    <col min="4625" max="4625" width="2.28515625" style="2" customWidth="1"/>
    <col min="4626" max="4626" width="1.85546875" style="2" customWidth="1"/>
    <col min="4627" max="4627" width="2.42578125" style="2" customWidth="1"/>
    <col min="4628" max="4628" width="2.28515625" style="2" customWidth="1"/>
    <col min="4629" max="4629" width="1.85546875" style="2" customWidth="1"/>
    <col min="4630" max="4630" width="2.28515625" style="2" customWidth="1"/>
    <col min="4631" max="4632" width="1.85546875" style="2" customWidth="1"/>
    <col min="4633" max="4633" width="2.5703125" style="2" customWidth="1"/>
    <col min="4634" max="4634" width="6.42578125" style="2" customWidth="1"/>
    <col min="4635" max="4635" width="4" style="2" customWidth="1"/>
    <col min="4636" max="4636" width="1.5703125" style="2" customWidth="1"/>
    <col min="4637" max="4637" width="4" style="2" customWidth="1"/>
    <col min="4638" max="4638" width="6.42578125" style="2" customWidth="1"/>
    <col min="4639" max="4639" width="4" style="2" customWidth="1"/>
    <col min="4640" max="4640" width="17.140625" style="2" customWidth="1"/>
    <col min="4641" max="4641" width="1.42578125" style="2" customWidth="1"/>
    <col min="4642" max="4642" width="17.140625" style="2" customWidth="1"/>
    <col min="4643" max="4643" width="0.5703125" style="2" customWidth="1"/>
    <col min="4644" max="4856" width="9.140625" style="2"/>
    <col min="4857" max="4857" width="2.7109375" style="2" bestFit="1" customWidth="1"/>
    <col min="4858" max="4858" width="12.85546875" style="2" customWidth="1"/>
    <col min="4859" max="4859" width="21.28515625" style="2" customWidth="1"/>
    <col min="4860" max="4860" width="2.5703125" style="2" customWidth="1"/>
    <col min="4861" max="4861" width="1.85546875" style="2" customWidth="1"/>
    <col min="4862" max="4862" width="2.140625" style="2" customWidth="1"/>
    <col min="4863" max="4863" width="2.28515625" style="2" customWidth="1"/>
    <col min="4864" max="4864" width="1.85546875" style="2" customWidth="1"/>
    <col min="4865" max="4865" width="2.28515625" style="2" customWidth="1"/>
    <col min="4866" max="4867" width="1.85546875" style="2" customWidth="1"/>
    <col min="4868" max="4868" width="2.42578125" style="2" customWidth="1"/>
    <col min="4869" max="4869" width="2.28515625" style="2" customWidth="1"/>
    <col min="4870" max="4870" width="1.85546875" style="2" customWidth="1"/>
    <col min="4871" max="4871" width="2.28515625" style="2" customWidth="1"/>
    <col min="4872" max="4872" width="1.85546875" style="2" customWidth="1"/>
    <col min="4873" max="4873" width="2" style="2" customWidth="1"/>
    <col min="4874" max="4874" width="1.85546875" style="2" customWidth="1"/>
    <col min="4875" max="4875" width="2.28515625" style="2" customWidth="1"/>
    <col min="4876" max="4876" width="1.85546875" style="2" customWidth="1"/>
    <col min="4877" max="4878" width="2.28515625" style="2" customWidth="1"/>
    <col min="4879" max="4879" width="1.85546875" style="2" customWidth="1"/>
    <col min="4880" max="4880" width="2.42578125" style="2" customWidth="1"/>
    <col min="4881" max="4881" width="2.28515625" style="2" customWidth="1"/>
    <col min="4882" max="4882" width="1.85546875" style="2" customWidth="1"/>
    <col min="4883" max="4883" width="2.42578125" style="2" customWidth="1"/>
    <col min="4884" max="4884" width="2.28515625" style="2" customWidth="1"/>
    <col min="4885" max="4885" width="1.85546875" style="2" customWidth="1"/>
    <col min="4886" max="4886" width="2.28515625" style="2" customWidth="1"/>
    <col min="4887" max="4888" width="1.85546875" style="2" customWidth="1"/>
    <col min="4889" max="4889" width="2.5703125" style="2" customWidth="1"/>
    <col min="4890" max="4890" width="6.42578125" style="2" customWidth="1"/>
    <col min="4891" max="4891" width="4" style="2" customWidth="1"/>
    <col min="4892" max="4892" width="1.5703125" style="2" customWidth="1"/>
    <col min="4893" max="4893" width="4" style="2" customWidth="1"/>
    <col min="4894" max="4894" width="6.42578125" style="2" customWidth="1"/>
    <col min="4895" max="4895" width="4" style="2" customWidth="1"/>
    <col min="4896" max="4896" width="17.140625" style="2" customWidth="1"/>
    <col min="4897" max="4897" width="1.42578125" style="2" customWidth="1"/>
    <col min="4898" max="4898" width="17.140625" style="2" customWidth="1"/>
    <col min="4899" max="4899" width="0.5703125" style="2" customWidth="1"/>
    <col min="4900" max="5112" width="9.140625" style="2"/>
    <col min="5113" max="5113" width="2.7109375" style="2" bestFit="1" customWidth="1"/>
    <col min="5114" max="5114" width="12.85546875" style="2" customWidth="1"/>
    <col min="5115" max="5115" width="21.28515625" style="2" customWidth="1"/>
    <col min="5116" max="5116" width="2.5703125" style="2" customWidth="1"/>
    <col min="5117" max="5117" width="1.85546875" style="2" customWidth="1"/>
    <col min="5118" max="5118" width="2.140625" style="2" customWidth="1"/>
    <col min="5119" max="5119" width="2.28515625" style="2" customWidth="1"/>
    <col min="5120" max="5120" width="1.85546875" style="2" customWidth="1"/>
    <col min="5121" max="5121" width="2.28515625" style="2" customWidth="1"/>
    <col min="5122" max="5123" width="1.85546875" style="2" customWidth="1"/>
    <col min="5124" max="5124" width="2.42578125" style="2" customWidth="1"/>
    <col min="5125" max="5125" width="2.28515625" style="2" customWidth="1"/>
    <col min="5126" max="5126" width="1.85546875" style="2" customWidth="1"/>
    <col min="5127" max="5127" width="2.28515625" style="2" customWidth="1"/>
    <col min="5128" max="5128" width="1.85546875" style="2" customWidth="1"/>
    <col min="5129" max="5129" width="2" style="2" customWidth="1"/>
    <col min="5130" max="5130" width="1.85546875" style="2" customWidth="1"/>
    <col min="5131" max="5131" width="2.28515625" style="2" customWidth="1"/>
    <col min="5132" max="5132" width="1.85546875" style="2" customWidth="1"/>
    <col min="5133" max="5134" width="2.28515625" style="2" customWidth="1"/>
    <col min="5135" max="5135" width="1.85546875" style="2" customWidth="1"/>
    <col min="5136" max="5136" width="2.42578125" style="2" customWidth="1"/>
    <col min="5137" max="5137" width="2.28515625" style="2" customWidth="1"/>
    <col min="5138" max="5138" width="1.85546875" style="2" customWidth="1"/>
    <col min="5139" max="5139" width="2.42578125" style="2" customWidth="1"/>
    <col min="5140" max="5140" width="2.28515625" style="2" customWidth="1"/>
    <col min="5141" max="5141" width="1.85546875" style="2" customWidth="1"/>
    <col min="5142" max="5142" width="2.28515625" style="2" customWidth="1"/>
    <col min="5143" max="5144" width="1.85546875" style="2" customWidth="1"/>
    <col min="5145" max="5145" width="2.5703125" style="2" customWidth="1"/>
    <col min="5146" max="5146" width="6.42578125" style="2" customWidth="1"/>
    <col min="5147" max="5147" width="4" style="2" customWidth="1"/>
    <col min="5148" max="5148" width="1.5703125" style="2" customWidth="1"/>
    <col min="5149" max="5149" width="4" style="2" customWidth="1"/>
    <col min="5150" max="5150" width="6.42578125" style="2" customWidth="1"/>
    <col min="5151" max="5151" width="4" style="2" customWidth="1"/>
    <col min="5152" max="5152" width="17.140625" style="2" customWidth="1"/>
    <col min="5153" max="5153" width="1.42578125" style="2" customWidth="1"/>
    <col min="5154" max="5154" width="17.140625" style="2" customWidth="1"/>
    <col min="5155" max="5155" width="0.5703125" style="2" customWidth="1"/>
    <col min="5156" max="5368" width="9.140625" style="2"/>
    <col min="5369" max="5369" width="2.7109375" style="2" bestFit="1" customWidth="1"/>
    <col min="5370" max="5370" width="12.85546875" style="2" customWidth="1"/>
    <col min="5371" max="5371" width="21.28515625" style="2" customWidth="1"/>
    <col min="5372" max="5372" width="2.5703125" style="2" customWidth="1"/>
    <col min="5373" max="5373" width="1.85546875" style="2" customWidth="1"/>
    <col min="5374" max="5374" width="2.140625" style="2" customWidth="1"/>
    <col min="5375" max="5375" width="2.28515625" style="2" customWidth="1"/>
    <col min="5376" max="5376" width="1.85546875" style="2" customWidth="1"/>
    <col min="5377" max="5377" width="2.28515625" style="2" customWidth="1"/>
    <col min="5378" max="5379" width="1.85546875" style="2" customWidth="1"/>
    <col min="5380" max="5380" width="2.42578125" style="2" customWidth="1"/>
    <col min="5381" max="5381" width="2.28515625" style="2" customWidth="1"/>
    <col min="5382" max="5382" width="1.85546875" style="2" customWidth="1"/>
    <col min="5383" max="5383" width="2.28515625" style="2" customWidth="1"/>
    <col min="5384" max="5384" width="1.85546875" style="2" customWidth="1"/>
    <col min="5385" max="5385" width="2" style="2" customWidth="1"/>
    <col min="5386" max="5386" width="1.85546875" style="2" customWidth="1"/>
    <col min="5387" max="5387" width="2.28515625" style="2" customWidth="1"/>
    <col min="5388" max="5388" width="1.85546875" style="2" customWidth="1"/>
    <col min="5389" max="5390" width="2.28515625" style="2" customWidth="1"/>
    <col min="5391" max="5391" width="1.85546875" style="2" customWidth="1"/>
    <col min="5392" max="5392" width="2.42578125" style="2" customWidth="1"/>
    <col min="5393" max="5393" width="2.28515625" style="2" customWidth="1"/>
    <col min="5394" max="5394" width="1.85546875" style="2" customWidth="1"/>
    <col min="5395" max="5395" width="2.42578125" style="2" customWidth="1"/>
    <col min="5396" max="5396" width="2.28515625" style="2" customWidth="1"/>
    <col min="5397" max="5397" width="1.85546875" style="2" customWidth="1"/>
    <col min="5398" max="5398" width="2.28515625" style="2" customWidth="1"/>
    <col min="5399" max="5400" width="1.85546875" style="2" customWidth="1"/>
    <col min="5401" max="5401" width="2.5703125" style="2" customWidth="1"/>
    <col min="5402" max="5402" width="6.42578125" style="2" customWidth="1"/>
    <col min="5403" max="5403" width="4" style="2" customWidth="1"/>
    <col min="5404" max="5404" width="1.5703125" style="2" customWidth="1"/>
    <col min="5405" max="5405" width="4" style="2" customWidth="1"/>
    <col min="5406" max="5406" width="6.42578125" style="2" customWidth="1"/>
    <col min="5407" max="5407" width="4" style="2" customWidth="1"/>
    <col min="5408" max="5408" width="17.140625" style="2" customWidth="1"/>
    <col min="5409" max="5409" width="1.42578125" style="2" customWidth="1"/>
    <col min="5410" max="5410" width="17.140625" style="2" customWidth="1"/>
    <col min="5411" max="5411" width="0.5703125" style="2" customWidth="1"/>
    <col min="5412" max="5624" width="9.140625" style="2"/>
    <col min="5625" max="5625" width="2.7109375" style="2" bestFit="1" customWidth="1"/>
    <col min="5626" max="5626" width="12.85546875" style="2" customWidth="1"/>
    <col min="5627" max="5627" width="21.28515625" style="2" customWidth="1"/>
    <col min="5628" max="5628" width="2.5703125" style="2" customWidth="1"/>
    <col min="5629" max="5629" width="1.85546875" style="2" customWidth="1"/>
    <col min="5630" max="5630" width="2.140625" style="2" customWidth="1"/>
    <col min="5631" max="5631" width="2.28515625" style="2" customWidth="1"/>
    <col min="5632" max="5632" width="1.85546875" style="2" customWidth="1"/>
    <col min="5633" max="5633" width="2.28515625" style="2" customWidth="1"/>
    <col min="5634" max="5635" width="1.85546875" style="2" customWidth="1"/>
    <col min="5636" max="5636" width="2.42578125" style="2" customWidth="1"/>
    <col min="5637" max="5637" width="2.28515625" style="2" customWidth="1"/>
    <col min="5638" max="5638" width="1.85546875" style="2" customWidth="1"/>
    <col min="5639" max="5639" width="2.28515625" style="2" customWidth="1"/>
    <col min="5640" max="5640" width="1.85546875" style="2" customWidth="1"/>
    <col min="5641" max="5641" width="2" style="2" customWidth="1"/>
    <col min="5642" max="5642" width="1.85546875" style="2" customWidth="1"/>
    <col min="5643" max="5643" width="2.28515625" style="2" customWidth="1"/>
    <col min="5644" max="5644" width="1.85546875" style="2" customWidth="1"/>
    <col min="5645" max="5646" width="2.28515625" style="2" customWidth="1"/>
    <col min="5647" max="5647" width="1.85546875" style="2" customWidth="1"/>
    <col min="5648" max="5648" width="2.42578125" style="2" customWidth="1"/>
    <col min="5649" max="5649" width="2.28515625" style="2" customWidth="1"/>
    <col min="5650" max="5650" width="1.85546875" style="2" customWidth="1"/>
    <col min="5651" max="5651" width="2.42578125" style="2" customWidth="1"/>
    <col min="5652" max="5652" width="2.28515625" style="2" customWidth="1"/>
    <col min="5653" max="5653" width="1.85546875" style="2" customWidth="1"/>
    <col min="5654" max="5654" width="2.28515625" style="2" customWidth="1"/>
    <col min="5655" max="5656" width="1.85546875" style="2" customWidth="1"/>
    <col min="5657" max="5657" width="2.5703125" style="2" customWidth="1"/>
    <col min="5658" max="5658" width="6.42578125" style="2" customWidth="1"/>
    <col min="5659" max="5659" width="4" style="2" customWidth="1"/>
    <col min="5660" max="5660" width="1.5703125" style="2" customWidth="1"/>
    <col min="5661" max="5661" width="4" style="2" customWidth="1"/>
    <col min="5662" max="5662" width="6.42578125" style="2" customWidth="1"/>
    <col min="5663" max="5663" width="4" style="2" customWidth="1"/>
    <col min="5664" max="5664" width="17.140625" style="2" customWidth="1"/>
    <col min="5665" max="5665" width="1.42578125" style="2" customWidth="1"/>
    <col min="5666" max="5666" width="17.140625" style="2" customWidth="1"/>
    <col min="5667" max="5667" width="0.5703125" style="2" customWidth="1"/>
    <col min="5668" max="5880" width="9.140625" style="2"/>
    <col min="5881" max="5881" width="2.7109375" style="2" bestFit="1" customWidth="1"/>
    <col min="5882" max="5882" width="12.85546875" style="2" customWidth="1"/>
    <col min="5883" max="5883" width="21.28515625" style="2" customWidth="1"/>
    <col min="5884" max="5884" width="2.5703125" style="2" customWidth="1"/>
    <col min="5885" max="5885" width="1.85546875" style="2" customWidth="1"/>
    <col min="5886" max="5886" width="2.140625" style="2" customWidth="1"/>
    <col min="5887" max="5887" width="2.28515625" style="2" customWidth="1"/>
    <col min="5888" max="5888" width="1.85546875" style="2" customWidth="1"/>
    <col min="5889" max="5889" width="2.28515625" style="2" customWidth="1"/>
    <col min="5890" max="5891" width="1.85546875" style="2" customWidth="1"/>
    <col min="5892" max="5892" width="2.42578125" style="2" customWidth="1"/>
    <col min="5893" max="5893" width="2.28515625" style="2" customWidth="1"/>
    <col min="5894" max="5894" width="1.85546875" style="2" customWidth="1"/>
    <col min="5895" max="5895" width="2.28515625" style="2" customWidth="1"/>
    <col min="5896" max="5896" width="1.85546875" style="2" customWidth="1"/>
    <col min="5897" max="5897" width="2" style="2" customWidth="1"/>
    <col min="5898" max="5898" width="1.85546875" style="2" customWidth="1"/>
    <col min="5899" max="5899" width="2.28515625" style="2" customWidth="1"/>
    <col min="5900" max="5900" width="1.85546875" style="2" customWidth="1"/>
    <col min="5901" max="5902" width="2.28515625" style="2" customWidth="1"/>
    <col min="5903" max="5903" width="1.85546875" style="2" customWidth="1"/>
    <col min="5904" max="5904" width="2.42578125" style="2" customWidth="1"/>
    <col min="5905" max="5905" width="2.28515625" style="2" customWidth="1"/>
    <col min="5906" max="5906" width="1.85546875" style="2" customWidth="1"/>
    <col min="5907" max="5907" width="2.42578125" style="2" customWidth="1"/>
    <col min="5908" max="5908" width="2.28515625" style="2" customWidth="1"/>
    <col min="5909" max="5909" width="1.85546875" style="2" customWidth="1"/>
    <col min="5910" max="5910" width="2.28515625" style="2" customWidth="1"/>
    <col min="5911" max="5912" width="1.85546875" style="2" customWidth="1"/>
    <col min="5913" max="5913" width="2.5703125" style="2" customWidth="1"/>
    <col min="5914" max="5914" width="6.42578125" style="2" customWidth="1"/>
    <col min="5915" max="5915" width="4" style="2" customWidth="1"/>
    <col min="5916" max="5916" width="1.5703125" style="2" customWidth="1"/>
    <col min="5917" max="5917" width="4" style="2" customWidth="1"/>
    <col min="5918" max="5918" width="6.42578125" style="2" customWidth="1"/>
    <col min="5919" max="5919" width="4" style="2" customWidth="1"/>
    <col min="5920" max="5920" width="17.140625" style="2" customWidth="1"/>
    <col min="5921" max="5921" width="1.42578125" style="2" customWidth="1"/>
    <col min="5922" max="5922" width="17.140625" style="2" customWidth="1"/>
    <col min="5923" max="5923" width="0.5703125" style="2" customWidth="1"/>
    <col min="5924" max="6136" width="9.140625" style="2"/>
    <col min="6137" max="6137" width="2.7109375" style="2" bestFit="1" customWidth="1"/>
    <col min="6138" max="6138" width="12.85546875" style="2" customWidth="1"/>
    <col min="6139" max="6139" width="21.28515625" style="2" customWidth="1"/>
    <col min="6140" max="6140" width="2.5703125" style="2" customWidth="1"/>
    <col min="6141" max="6141" width="1.85546875" style="2" customWidth="1"/>
    <col min="6142" max="6142" width="2.140625" style="2" customWidth="1"/>
    <col min="6143" max="6143" width="2.28515625" style="2" customWidth="1"/>
    <col min="6144" max="6144" width="1.85546875" style="2" customWidth="1"/>
    <col min="6145" max="6145" width="2.28515625" style="2" customWidth="1"/>
    <col min="6146" max="6147" width="1.85546875" style="2" customWidth="1"/>
    <col min="6148" max="6148" width="2.42578125" style="2" customWidth="1"/>
    <col min="6149" max="6149" width="2.28515625" style="2" customWidth="1"/>
    <col min="6150" max="6150" width="1.85546875" style="2" customWidth="1"/>
    <col min="6151" max="6151" width="2.28515625" style="2" customWidth="1"/>
    <col min="6152" max="6152" width="1.85546875" style="2" customWidth="1"/>
    <col min="6153" max="6153" width="2" style="2" customWidth="1"/>
    <col min="6154" max="6154" width="1.85546875" style="2" customWidth="1"/>
    <col min="6155" max="6155" width="2.28515625" style="2" customWidth="1"/>
    <col min="6156" max="6156" width="1.85546875" style="2" customWidth="1"/>
    <col min="6157" max="6158" width="2.28515625" style="2" customWidth="1"/>
    <col min="6159" max="6159" width="1.85546875" style="2" customWidth="1"/>
    <col min="6160" max="6160" width="2.42578125" style="2" customWidth="1"/>
    <col min="6161" max="6161" width="2.28515625" style="2" customWidth="1"/>
    <col min="6162" max="6162" width="1.85546875" style="2" customWidth="1"/>
    <col min="6163" max="6163" width="2.42578125" style="2" customWidth="1"/>
    <col min="6164" max="6164" width="2.28515625" style="2" customWidth="1"/>
    <col min="6165" max="6165" width="1.85546875" style="2" customWidth="1"/>
    <col min="6166" max="6166" width="2.28515625" style="2" customWidth="1"/>
    <col min="6167" max="6168" width="1.85546875" style="2" customWidth="1"/>
    <col min="6169" max="6169" width="2.5703125" style="2" customWidth="1"/>
    <col min="6170" max="6170" width="6.42578125" style="2" customWidth="1"/>
    <col min="6171" max="6171" width="4" style="2" customWidth="1"/>
    <col min="6172" max="6172" width="1.5703125" style="2" customWidth="1"/>
    <col min="6173" max="6173" width="4" style="2" customWidth="1"/>
    <col min="6174" max="6174" width="6.42578125" style="2" customWidth="1"/>
    <col min="6175" max="6175" width="4" style="2" customWidth="1"/>
    <col min="6176" max="6176" width="17.140625" style="2" customWidth="1"/>
    <col min="6177" max="6177" width="1.42578125" style="2" customWidth="1"/>
    <col min="6178" max="6178" width="17.140625" style="2" customWidth="1"/>
    <col min="6179" max="6179" width="0.5703125" style="2" customWidth="1"/>
    <col min="6180" max="6392" width="9.140625" style="2"/>
    <col min="6393" max="6393" width="2.7109375" style="2" bestFit="1" customWidth="1"/>
    <col min="6394" max="6394" width="12.85546875" style="2" customWidth="1"/>
    <col min="6395" max="6395" width="21.28515625" style="2" customWidth="1"/>
    <col min="6396" max="6396" width="2.5703125" style="2" customWidth="1"/>
    <col min="6397" max="6397" width="1.85546875" style="2" customWidth="1"/>
    <col min="6398" max="6398" width="2.140625" style="2" customWidth="1"/>
    <col min="6399" max="6399" width="2.28515625" style="2" customWidth="1"/>
    <col min="6400" max="6400" width="1.85546875" style="2" customWidth="1"/>
    <col min="6401" max="6401" width="2.28515625" style="2" customWidth="1"/>
    <col min="6402" max="6403" width="1.85546875" style="2" customWidth="1"/>
    <col min="6404" max="6404" width="2.42578125" style="2" customWidth="1"/>
    <col min="6405" max="6405" width="2.28515625" style="2" customWidth="1"/>
    <col min="6406" max="6406" width="1.85546875" style="2" customWidth="1"/>
    <col min="6407" max="6407" width="2.28515625" style="2" customWidth="1"/>
    <col min="6408" max="6408" width="1.85546875" style="2" customWidth="1"/>
    <col min="6409" max="6409" width="2" style="2" customWidth="1"/>
    <col min="6410" max="6410" width="1.85546875" style="2" customWidth="1"/>
    <col min="6411" max="6411" width="2.28515625" style="2" customWidth="1"/>
    <col min="6412" max="6412" width="1.85546875" style="2" customWidth="1"/>
    <col min="6413" max="6414" width="2.28515625" style="2" customWidth="1"/>
    <col min="6415" max="6415" width="1.85546875" style="2" customWidth="1"/>
    <col min="6416" max="6416" width="2.42578125" style="2" customWidth="1"/>
    <col min="6417" max="6417" width="2.28515625" style="2" customWidth="1"/>
    <col min="6418" max="6418" width="1.85546875" style="2" customWidth="1"/>
    <col min="6419" max="6419" width="2.42578125" style="2" customWidth="1"/>
    <col min="6420" max="6420" width="2.28515625" style="2" customWidth="1"/>
    <col min="6421" max="6421" width="1.85546875" style="2" customWidth="1"/>
    <col min="6422" max="6422" width="2.28515625" style="2" customWidth="1"/>
    <col min="6423" max="6424" width="1.85546875" style="2" customWidth="1"/>
    <col min="6425" max="6425" width="2.5703125" style="2" customWidth="1"/>
    <col min="6426" max="6426" width="6.42578125" style="2" customWidth="1"/>
    <col min="6427" max="6427" width="4" style="2" customWidth="1"/>
    <col min="6428" max="6428" width="1.5703125" style="2" customWidth="1"/>
    <col min="6429" max="6429" width="4" style="2" customWidth="1"/>
    <col min="6430" max="6430" width="6.42578125" style="2" customWidth="1"/>
    <col min="6431" max="6431" width="4" style="2" customWidth="1"/>
    <col min="6432" max="6432" width="17.140625" style="2" customWidth="1"/>
    <col min="6433" max="6433" width="1.42578125" style="2" customWidth="1"/>
    <col min="6434" max="6434" width="17.140625" style="2" customWidth="1"/>
    <col min="6435" max="6435" width="0.5703125" style="2" customWidth="1"/>
    <col min="6436" max="6648" width="9.140625" style="2"/>
    <col min="6649" max="6649" width="2.7109375" style="2" bestFit="1" customWidth="1"/>
    <col min="6650" max="6650" width="12.85546875" style="2" customWidth="1"/>
    <col min="6651" max="6651" width="21.28515625" style="2" customWidth="1"/>
    <col min="6652" max="6652" width="2.5703125" style="2" customWidth="1"/>
    <col min="6653" max="6653" width="1.85546875" style="2" customWidth="1"/>
    <col min="6654" max="6654" width="2.140625" style="2" customWidth="1"/>
    <col min="6655" max="6655" width="2.28515625" style="2" customWidth="1"/>
    <col min="6656" max="6656" width="1.85546875" style="2" customWidth="1"/>
    <col min="6657" max="6657" width="2.28515625" style="2" customWidth="1"/>
    <col min="6658" max="6659" width="1.85546875" style="2" customWidth="1"/>
    <col min="6660" max="6660" width="2.42578125" style="2" customWidth="1"/>
    <col min="6661" max="6661" width="2.28515625" style="2" customWidth="1"/>
    <col min="6662" max="6662" width="1.85546875" style="2" customWidth="1"/>
    <col min="6663" max="6663" width="2.28515625" style="2" customWidth="1"/>
    <col min="6664" max="6664" width="1.85546875" style="2" customWidth="1"/>
    <col min="6665" max="6665" width="2" style="2" customWidth="1"/>
    <col min="6666" max="6666" width="1.85546875" style="2" customWidth="1"/>
    <col min="6667" max="6667" width="2.28515625" style="2" customWidth="1"/>
    <col min="6668" max="6668" width="1.85546875" style="2" customWidth="1"/>
    <col min="6669" max="6670" width="2.28515625" style="2" customWidth="1"/>
    <col min="6671" max="6671" width="1.85546875" style="2" customWidth="1"/>
    <col min="6672" max="6672" width="2.42578125" style="2" customWidth="1"/>
    <col min="6673" max="6673" width="2.28515625" style="2" customWidth="1"/>
    <col min="6674" max="6674" width="1.85546875" style="2" customWidth="1"/>
    <col min="6675" max="6675" width="2.42578125" style="2" customWidth="1"/>
    <col min="6676" max="6676" width="2.28515625" style="2" customWidth="1"/>
    <col min="6677" max="6677" width="1.85546875" style="2" customWidth="1"/>
    <col min="6678" max="6678" width="2.28515625" style="2" customWidth="1"/>
    <col min="6679" max="6680" width="1.85546875" style="2" customWidth="1"/>
    <col min="6681" max="6681" width="2.5703125" style="2" customWidth="1"/>
    <col min="6682" max="6682" width="6.42578125" style="2" customWidth="1"/>
    <col min="6683" max="6683" width="4" style="2" customWidth="1"/>
    <col min="6684" max="6684" width="1.5703125" style="2" customWidth="1"/>
    <col min="6685" max="6685" width="4" style="2" customWidth="1"/>
    <col min="6686" max="6686" width="6.42578125" style="2" customWidth="1"/>
    <col min="6687" max="6687" width="4" style="2" customWidth="1"/>
    <col min="6688" max="6688" width="17.140625" style="2" customWidth="1"/>
    <col min="6689" max="6689" width="1.42578125" style="2" customWidth="1"/>
    <col min="6690" max="6690" width="17.140625" style="2" customWidth="1"/>
    <col min="6691" max="6691" width="0.5703125" style="2" customWidth="1"/>
    <col min="6692" max="6904" width="9.140625" style="2"/>
    <col min="6905" max="6905" width="2.7109375" style="2" bestFit="1" customWidth="1"/>
    <col min="6906" max="6906" width="12.85546875" style="2" customWidth="1"/>
    <col min="6907" max="6907" width="21.28515625" style="2" customWidth="1"/>
    <col min="6908" max="6908" width="2.5703125" style="2" customWidth="1"/>
    <col min="6909" max="6909" width="1.85546875" style="2" customWidth="1"/>
    <col min="6910" max="6910" width="2.140625" style="2" customWidth="1"/>
    <col min="6911" max="6911" width="2.28515625" style="2" customWidth="1"/>
    <col min="6912" max="6912" width="1.85546875" style="2" customWidth="1"/>
    <col min="6913" max="6913" width="2.28515625" style="2" customWidth="1"/>
    <col min="6914" max="6915" width="1.85546875" style="2" customWidth="1"/>
    <col min="6916" max="6916" width="2.42578125" style="2" customWidth="1"/>
    <col min="6917" max="6917" width="2.28515625" style="2" customWidth="1"/>
    <col min="6918" max="6918" width="1.85546875" style="2" customWidth="1"/>
    <col min="6919" max="6919" width="2.28515625" style="2" customWidth="1"/>
    <col min="6920" max="6920" width="1.85546875" style="2" customWidth="1"/>
    <col min="6921" max="6921" width="2" style="2" customWidth="1"/>
    <col min="6922" max="6922" width="1.85546875" style="2" customWidth="1"/>
    <col min="6923" max="6923" width="2.28515625" style="2" customWidth="1"/>
    <col min="6924" max="6924" width="1.85546875" style="2" customWidth="1"/>
    <col min="6925" max="6926" width="2.28515625" style="2" customWidth="1"/>
    <col min="6927" max="6927" width="1.85546875" style="2" customWidth="1"/>
    <col min="6928" max="6928" width="2.42578125" style="2" customWidth="1"/>
    <col min="6929" max="6929" width="2.28515625" style="2" customWidth="1"/>
    <col min="6930" max="6930" width="1.85546875" style="2" customWidth="1"/>
    <col min="6931" max="6931" width="2.42578125" style="2" customWidth="1"/>
    <col min="6932" max="6932" width="2.28515625" style="2" customWidth="1"/>
    <col min="6933" max="6933" width="1.85546875" style="2" customWidth="1"/>
    <col min="6934" max="6934" width="2.28515625" style="2" customWidth="1"/>
    <col min="6935" max="6936" width="1.85546875" style="2" customWidth="1"/>
    <col min="6937" max="6937" width="2.5703125" style="2" customWidth="1"/>
    <col min="6938" max="6938" width="6.42578125" style="2" customWidth="1"/>
    <col min="6939" max="6939" width="4" style="2" customWidth="1"/>
    <col min="6940" max="6940" width="1.5703125" style="2" customWidth="1"/>
    <col min="6941" max="6941" width="4" style="2" customWidth="1"/>
    <col min="6942" max="6942" width="6.42578125" style="2" customWidth="1"/>
    <col min="6943" max="6943" width="4" style="2" customWidth="1"/>
    <col min="6944" max="6944" width="17.140625" style="2" customWidth="1"/>
    <col min="6945" max="6945" width="1.42578125" style="2" customWidth="1"/>
    <col min="6946" max="6946" width="17.140625" style="2" customWidth="1"/>
    <col min="6947" max="6947" width="0.5703125" style="2" customWidth="1"/>
    <col min="6948" max="7160" width="9.140625" style="2"/>
    <col min="7161" max="7161" width="2.7109375" style="2" bestFit="1" customWidth="1"/>
    <col min="7162" max="7162" width="12.85546875" style="2" customWidth="1"/>
    <col min="7163" max="7163" width="21.28515625" style="2" customWidth="1"/>
    <col min="7164" max="7164" width="2.5703125" style="2" customWidth="1"/>
    <col min="7165" max="7165" width="1.85546875" style="2" customWidth="1"/>
    <col min="7166" max="7166" width="2.140625" style="2" customWidth="1"/>
    <col min="7167" max="7167" width="2.28515625" style="2" customWidth="1"/>
    <col min="7168" max="7168" width="1.85546875" style="2" customWidth="1"/>
    <col min="7169" max="7169" width="2.28515625" style="2" customWidth="1"/>
    <col min="7170" max="7171" width="1.85546875" style="2" customWidth="1"/>
    <col min="7172" max="7172" width="2.42578125" style="2" customWidth="1"/>
    <col min="7173" max="7173" width="2.28515625" style="2" customWidth="1"/>
    <col min="7174" max="7174" width="1.85546875" style="2" customWidth="1"/>
    <col min="7175" max="7175" width="2.28515625" style="2" customWidth="1"/>
    <col min="7176" max="7176" width="1.85546875" style="2" customWidth="1"/>
    <col min="7177" max="7177" width="2" style="2" customWidth="1"/>
    <col min="7178" max="7178" width="1.85546875" style="2" customWidth="1"/>
    <col min="7179" max="7179" width="2.28515625" style="2" customWidth="1"/>
    <col min="7180" max="7180" width="1.85546875" style="2" customWidth="1"/>
    <col min="7181" max="7182" width="2.28515625" style="2" customWidth="1"/>
    <col min="7183" max="7183" width="1.85546875" style="2" customWidth="1"/>
    <col min="7184" max="7184" width="2.42578125" style="2" customWidth="1"/>
    <col min="7185" max="7185" width="2.28515625" style="2" customWidth="1"/>
    <col min="7186" max="7186" width="1.85546875" style="2" customWidth="1"/>
    <col min="7187" max="7187" width="2.42578125" style="2" customWidth="1"/>
    <col min="7188" max="7188" width="2.28515625" style="2" customWidth="1"/>
    <col min="7189" max="7189" width="1.85546875" style="2" customWidth="1"/>
    <col min="7190" max="7190" width="2.28515625" style="2" customWidth="1"/>
    <col min="7191" max="7192" width="1.85546875" style="2" customWidth="1"/>
    <col min="7193" max="7193" width="2.5703125" style="2" customWidth="1"/>
    <col min="7194" max="7194" width="6.42578125" style="2" customWidth="1"/>
    <col min="7195" max="7195" width="4" style="2" customWidth="1"/>
    <col min="7196" max="7196" width="1.5703125" style="2" customWidth="1"/>
    <col min="7197" max="7197" width="4" style="2" customWidth="1"/>
    <col min="7198" max="7198" width="6.42578125" style="2" customWidth="1"/>
    <col min="7199" max="7199" width="4" style="2" customWidth="1"/>
    <col min="7200" max="7200" width="17.140625" style="2" customWidth="1"/>
    <col min="7201" max="7201" width="1.42578125" style="2" customWidth="1"/>
    <col min="7202" max="7202" width="17.140625" style="2" customWidth="1"/>
    <col min="7203" max="7203" width="0.5703125" style="2" customWidth="1"/>
    <col min="7204" max="7416" width="9.140625" style="2"/>
    <col min="7417" max="7417" width="2.7109375" style="2" bestFit="1" customWidth="1"/>
    <col min="7418" max="7418" width="12.85546875" style="2" customWidth="1"/>
    <col min="7419" max="7419" width="21.28515625" style="2" customWidth="1"/>
    <col min="7420" max="7420" width="2.5703125" style="2" customWidth="1"/>
    <col min="7421" max="7421" width="1.85546875" style="2" customWidth="1"/>
    <col min="7422" max="7422" width="2.140625" style="2" customWidth="1"/>
    <col min="7423" max="7423" width="2.28515625" style="2" customWidth="1"/>
    <col min="7424" max="7424" width="1.85546875" style="2" customWidth="1"/>
    <col min="7425" max="7425" width="2.28515625" style="2" customWidth="1"/>
    <col min="7426" max="7427" width="1.85546875" style="2" customWidth="1"/>
    <col min="7428" max="7428" width="2.42578125" style="2" customWidth="1"/>
    <col min="7429" max="7429" width="2.28515625" style="2" customWidth="1"/>
    <col min="7430" max="7430" width="1.85546875" style="2" customWidth="1"/>
    <col min="7431" max="7431" width="2.28515625" style="2" customWidth="1"/>
    <col min="7432" max="7432" width="1.85546875" style="2" customWidth="1"/>
    <col min="7433" max="7433" width="2" style="2" customWidth="1"/>
    <col min="7434" max="7434" width="1.85546875" style="2" customWidth="1"/>
    <col min="7435" max="7435" width="2.28515625" style="2" customWidth="1"/>
    <col min="7436" max="7436" width="1.85546875" style="2" customWidth="1"/>
    <col min="7437" max="7438" width="2.28515625" style="2" customWidth="1"/>
    <col min="7439" max="7439" width="1.85546875" style="2" customWidth="1"/>
    <col min="7440" max="7440" width="2.42578125" style="2" customWidth="1"/>
    <col min="7441" max="7441" width="2.28515625" style="2" customWidth="1"/>
    <col min="7442" max="7442" width="1.85546875" style="2" customWidth="1"/>
    <col min="7443" max="7443" width="2.42578125" style="2" customWidth="1"/>
    <col min="7444" max="7444" width="2.28515625" style="2" customWidth="1"/>
    <col min="7445" max="7445" width="1.85546875" style="2" customWidth="1"/>
    <col min="7446" max="7446" width="2.28515625" style="2" customWidth="1"/>
    <col min="7447" max="7448" width="1.85546875" style="2" customWidth="1"/>
    <col min="7449" max="7449" width="2.5703125" style="2" customWidth="1"/>
    <col min="7450" max="7450" width="6.42578125" style="2" customWidth="1"/>
    <col min="7451" max="7451" width="4" style="2" customWidth="1"/>
    <col min="7452" max="7452" width="1.5703125" style="2" customWidth="1"/>
    <col min="7453" max="7453" width="4" style="2" customWidth="1"/>
    <col min="7454" max="7454" width="6.42578125" style="2" customWidth="1"/>
    <col min="7455" max="7455" width="4" style="2" customWidth="1"/>
    <col min="7456" max="7456" width="17.140625" style="2" customWidth="1"/>
    <col min="7457" max="7457" width="1.42578125" style="2" customWidth="1"/>
    <col min="7458" max="7458" width="17.140625" style="2" customWidth="1"/>
    <col min="7459" max="7459" width="0.5703125" style="2" customWidth="1"/>
    <col min="7460" max="7672" width="9.140625" style="2"/>
    <col min="7673" max="7673" width="2.7109375" style="2" bestFit="1" customWidth="1"/>
    <col min="7674" max="7674" width="12.85546875" style="2" customWidth="1"/>
    <col min="7675" max="7675" width="21.28515625" style="2" customWidth="1"/>
    <col min="7676" max="7676" width="2.5703125" style="2" customWidth="1"/>
    <col min="7677" max="7677" width="1.85546875" style="2" customWidth="1"/>
    <col min="7678" max="7678" width="2.140625" style="2" customWidth="1"/>
    <col min="7679" max="7679" width="2.28515625" style="2" customWidth="1"/>
    <col min="7680" max="7680" width="1.85546875" style="2" customWidth="1"/>
    <col min="7681" max="7681" width="2.28515625" style="2" customWidth="1"/>
    <col min="7682" max="7683" width="1.85546875" style="2" customWidth="1"/>
    <col min="7684" max="7684" width="2.42578125" style="2" customWidth="1"/>
    <col min="7685" max="7685" width="2.28515625" style="2" customWidth="1"/>
    <col min="7686" max="7686" width="1.85546875" style="2" customWidth="1"/>
    <col min="7687" max="7687" width="2.28515625" style="2" customWidth="1"/>
    <col min="7688" max="7688" width="1.85546875" style="2" customWidth="1"/>
    <col min="7689" max="7689" width="2" style="2" customWidth="1"/>
    <col min="7690" max="7690" width="1.85546875" style="2" customWidth="1"/>
    <col min="7691" max="7691" width="2.28515625" style="2" customWidth="1"/>
    <col min="7692" max="7692" width="1.85546875" style="2" customWidth="1"/>
    <col min="7693" max="7694" width="2.28515625" style="2" customWidth="1"/>
    <col min="7695" max="7695" width="1.85546875" style="2" customWidth="1"/>
    <col min="7696" max="7696" width="2.42578125" style="2" customWidth="1"/>
    <col min="7697" max="7697" width="2.28515625" style="2" customWidth="1"/>
    <col min="7698" max="7698" width="1.85546875" style="2" customWidth="1"/>
    <col min="7699" max="7699" width="2.42578125" style="2" customWidth="1"/>
    <col min="7700" max="7700" width="2.28515625" style="2" customWidth="1"/>
    <col min="7701" max="7701" width="1.85546875" style="2" customWidth="1"/>
    <col min="7702" max="7702" width="2.28515625" style="2" customWidth="1"/>
    <col min="7703" max="7704" width="1.85546875" style="2" customWidth="1"/>
    <col min="7705" max="7705" width="2.5703125" style="2" customWidth="1"/>
    <col min="7706" max="7706" width="6.42578125" style="2" customWidth="1"/>
    <col min="7707" max="7707" width="4" style="2" customWidth="1"/>
    <col min="7708" max="7708" width="1.5703125" style="2" customWidth="1"/>
    <col min="7709" max="7709" width="4" style="2" customWidth="1"/>
    <col min="7710" max="7710" width="6.42578125" style="2" customWidth="1"/>
    <col min="7711" max="7711" width="4" style="2" customWidth="1"/>
    <col min="7712" max="7712" width="17.140625" style="2" customWidth="1"/>
    <col min="7713" max="7713" width="1.42578125" style="2" customWidth="1"/>
    <col min="7714" max="7714" width="17.140625" style="2" customWidth="1"/>
    <col min="7715" max="7715" width="0.5703125" style="2" customWidth="1"/>
    <col min="7716" max="7928" width="9.140625" style="2"/>
    <col min="7929" max="7929" width="2.7109375" style="2" bestFit="1" customWidth="1"/>
    <col min="7930" max="7930" width="12.85546875" style="2" customWidth="1"/>
    <col min="7931" max="7931" width="21.28515625" style="2" customWidth="1"/>
    <col min="7932" max="7932" width="2.5703125" style="2" customWidth="1"/>
    <col min="7933" max="7933" width="1.85546875" style="2" customWidth="1"/>
    <col min="7934" max="7934" width="2.140625" style="2" customWidth="1"/>
    <col min="7935" max="7935" width="2.28515625" style="2" customWidth="1"/>
    <col min="7936" max="7936" width="1.85546875" style="2" customWidth="1"/>
    <col min="7937" max="7937" width="2.28515625" style="2" customWidth="1"/>
    <col min="7938" max="7939" width="1.85546875" style="2" customWidth="1"/>
    <col min="7940" max="7940" width="2.42578125" style="2" customWidth="1"/>
    <col min="7941" max="7941" width="2.28515625" style="2" customWidth="1"/>
    <col min="7942" max="7942" width="1.85546875" style="2" customWidth="1"/>
    <col min="7943" max="7943" width="2.28515625" style="2" customWidth="1"/>
    <col min="7944" max="7944" width="1.85546875" style="2" customWidth="1"/>
    <col min="7945" max="7945" width="2" style="2" customWidth="1"/>
    <col min="7946" max="7946" width="1.85546875" style="2" customWidth="1"/>
    <col min="7947" max="7947" width="2.28515625" style="2" customWidth="1"/>
    <col min="7948" max="7948" width="1.85546875" style="2" customWidth="1"/>
    <col min="7949" max="7950" width="2.28515625" style="2" customWidth="1"/>
    <col min="7951" max="7951" width="1.85546875" style="2" customWidth="1"/>
    <col min="7952" max="7952" width="2.42578125" style="2" customWidth="1"/>
    <col min="7953" max="7953" width="2.28515625" style="2" customWidth="1"/>
    <col min="7954" max="7954" width="1.85546875" style="2" customWidth="1"/>
    <col min="7955" max="7955" width="2.42578125" style="2" customWidth="1"/>
    <col min="7956" max="7956" width="2.28515625" style="2" customWidth="1"/>
    <col min="7957" max="7957" width="1.85546875" style="2" customWidth="1"/>
    <col min="7958" max="7958" width="2.28515625" style="2" customWidth="1"/>
    <col min="7959" max="7960" width="1.85546875" style="2" customWidth="1"/>
    <col min="7961" max="7961" width="2.5703125" style="2" customWidth="1"/>
    <col min="7962" max="7962" width="6.42578125" style="2" customWidth="1"/>
    <col min="7963" max="7963" width="4" style="2" customWidth="1"/>
    <col min="7964" max="7964" width="1.5703125" style="2" customWidth="1"/>
    <col min="7965" max="7965" width="4" style="2" customWidth="1"/>
    <col min="7966" max="7966" width="6.42578125" style="2" customWidth="1"/>
    <col min="7967" max="7967" width="4" style="2" customWidth="1"/>
    <col min="7968" max="7968" width="17.140625" style="2" customWidth="1"/>
    <col min="7969" max="7969" width="1.42578125" style="2" customWidth="1"/>
    <col min="7970" max="7970" width="17.140625" style="2" customWidth="1"/>
    <col min="7971" max="7971" width="0.5703125" style="2" customWidth="1"/>
    <col min="7972" max="8184" width="9.140625" style="2"/>
    <col min="8185" max="8185" width="2.7109375" style="2" bestFit="1" customWidth="1"/>
    <col min="8186" max="8186" width="12.85546875" style="2" customWidth="1"/>
    <col min="8187" max="8187" width="21.28515625" style="2" customWidth="1"/>
    <col min="8188" max="8188" width="2.5703125" style="2" customWidth="1"/>
    <col min="8189" max="8189" width="1.85546875" style="2" customWidth="1"/>
    <col min="8190" max="8190" width="2.140625" style="2" customWidth="1"/>
    <col min="8191" max="8191" width="2.28515625" style="2" customWidth="1"/>
    <col min="8192" max="8192" width="1.85546875" style="2" customWidth="1"/>
    <col min="8193" max="8193" width="2.28515625" style="2" customWidth="1"/>
    <col min="8194" max="8195" width="1.85546875" style="2" customWidth="1"/>
    <col min="8196" max="8196" width="2.42578125" style="2" customWidth="1"/>
    <col min="8197" max="8197" width="2.28515625" style="2" customWidth="1"/>
    <col min="8198" max="8198" width="1.85546875" style="2" customWidth="1"/>
    <col min="8199" max="8199" width="2.28515625" style="2" customWidth="1"/>
    <col min="8200" max="8200" width="1.85546875" style="2" customWidth="1"/>
    <col min="8201" max="8201" width="2" style="2" customWidth="1"/>
    <col min="8202" max="8202" width="1.85546875" style="2" customWidth="1"/>
    <col min="8203" max="8203" width="2.28515625" style="2" customWidth="1"/>
    <col min="8204" max="8204" width="1.85546875" style="2" customWidth="1"/>
    <col min="8205" max="8206" width="2.28515625" style="2" customWidth="1"/>
    <col min="8207" max="8207" width="1.85546875" style="2" customWidth="1"/>
    <col min="8208" max="8208" width="2.42578125" style="2" customWidth="1"/>
    <col min="8209" max="8209" width="2.28515625" style="2" customWidth="1"/>
    <col min="8210" max="8210" width="1.85546875" style="2" customWidth="1"/>
    <col min="8211" max="8211" width="2.42578125" style="2" customWidth="1"/>
    <col min="8212" max="8212" width="2.28515625" style="2" customWidth="1"/>
    <col min="8213" max="8213" width="1.85546875" style="2" customWidth="1"/>
    <col min="8214" max="8214" width="2.28515625" style="2" customWidth="1"/>
    <col min="8215" max="8216" width="1.85546875" style="2" customWidth="1"/>
    <col min="8217" max="8217" width="2.5703125" style="2" customWidth="1"/>
    <col min="8218" max="8218" width="6.42578125" style="2" customWidth="1"/>
    <col min="8219" max="8219" width="4" style="2" customWidth="1"/>
    <col min="8220" max="8220" width="1.5703125" style="2" customWidth="1"/>
    <col min="8221" max="8221" width="4" style="2" customWidth="1"/>
    <col min="8222" max="8222" width="6.42578125" style="2" customWidth="1"/>
    <col min="8223" max="8223" width="4" style="2" customWidth="1"/>
    <col min="8224" max="8224" width="17.140625" style="2" customWidth="1"/>
    <col min="8225" max="8225" width="1.42578125" style="2" customWidth="1"/>
    <col min="8226" max="8226" width="17.140625" style="2" customWidth="1"/>
    <col min="8227" max="8227" width="0.5703125" style="2" customWidth="1"/>
    <col min="8228" max="8440" width="9.140625" style="2"/>
    <col min="8441" max="8441" width="2.7109375" style="2" bestFit="1" customWidth="1"/>
    <col min="8442" max="8442" width="12.85546875" style="2" customWidth="1"/>
    <col min="8443" max="8443" width="21.28515625" style="2" customWidth="1"/>
    <col min="8444" max="8444" width="2.5703125" style="2" customWidth="1"/>
    <col min="8445" max="8445" width="1.85546875" style="2" customWidth="1"/>
    <col min="8446" max="8446" width="2.140625" style="2" customWidth="1"/>
    <col min="8447" max="8447" width="2.28515625" style="2" customWidth="1"/>
    <col min="8448" max="8448" width="1.85546875" style="2" customWidth="1"/>
    <col min="8449" max="8449" width="2.28515625" style="2" customWidth="1"/>
    <col min="8450" max="8451" width="1.85546875" style="2" customWidth="1"/>
    <col min="8452" max="8452" width="2.42578125" style="2" customWidth="1"/>
    <col min="8453" max="8453" width="2.28515625" style="2" customWidth="1"/>
    <col min="8454" max="8454" width="1.85546875" style="2" customWidth="1"/>
    <col min="8455" max="8455" width="2.28515625" style="2" customWidth="1"/>
    <col min="8456" max="8456" width="1.85546875" style="2" customWidth="1"/>
    <col min="8457" max="8457" width="2" style="2" customWidth="1"/>
    <col min="8458" max="8458" width="1.85546875" style="2" customWidth="1"/>
    <col min="8459" max="8459" width="2.28515625" style="2" customWidth="1"/>
    <col min="8460" max="8460" width="1.85546875" style="2" customWidth="1"/>
    <col min="8461" max="8462" width="2.28515625" style="2" customWidth="1"/>
    <col min="8463" max="8463" width="1.85546875" style="2" customWidth="1"/>
    <col min="8464" max="8464" width="2.42578125" style="2" customWidth="1"/>
    <col min="8465" max="8465" width="2.28515625" style="2" customWidth="1"/>
    <col min="8466" max="8466" width="1.85546875" style="2" customWidth="1"/>
    <col min="8467" max="8467" width="2.42578125" style="2" customWidth="1"/>
    <col min="8468" max="8468" width="2.28515625" style="2" customWidth="1"/>
    <col min="8469" max="8469" width="1.85546875" style="2" customWidth="1"/>
    <col min="8470" max="8470" width="2.28515625" style="2" customWidth="1"/>
    <col min="8471" max="8472" width="1.85546875" style="2" customWidth="1"/>
    <col min="8473" max="8473" width="2.5703125" style="2" customWidth="1"/>
    <col min="8474" max="8474" width="6.42578125" style="2" customWidth="1"/>
    <col min="8475" max="8475" width="4" style="2" customWidth="1"/>
    <col min="8476" max="8476" width="1.5703125" style="2" customWidth="1"/>
    <col min="8477" max="8477" width="4" style="2" customWidth="1"/>
    <col min="8478" max="8478" width="6.42578125" style="2" customWidth="1"/>
    <col min="8479" max="8479" width="4" style="2" customWidth="1"/>
    <col min="8480" max="8480" width="17.140625" style="2" customWidth="1"/>
    <col min="8481" max="8481" width="1.42578125" style="2" customWidth="1"/>
    <col min="8482" max="8482" width="17.140625" style="2" customWidth="1"/>
    <col min="8483" max="8483" width="0.5703125" style="2" customWidth="1"/>
    <col min="8484" max="8696" width="9.140625" style="2"/>
    <col min="8697" max="8697" width="2.7109375" style="2" bestFit="1" customWidth="1"/>
    <col min="8698" max="8698" width="12.85546875" style="2" customWidth="1"/>
    <col min="8699" max="8699" width="21.28515625" style="2" customWidth="1"/>
    <col min="8700" max="8700" width="2.5703125" style="2" customWidth="1"/>
    <col min="8701" max="8701" width="1.85546875" style="2" customWidth="1"/>
    <col min="8702" max="8702" width="2.140625" style="2" customWidth="1"/>
    <col min="8703" max="8703" width="2.28515625" style="2" customWidth="1"/>
    <col min="8704" max="8704" width="1.85546875" style="2" customWidth="1"/>
    <col min="8705" max="8705" width="2.28515625" style="2" customWidth="1"/>
    <col min="8706" max="8707" width="1.85546875" style="2" customWidth="1"/>
    <col min="8708" max="8708" width="2.42578125" style="2" customWidth="1"/>
    <col min="8709" max="8709" width="2.28515625" style="2" customWidth="1"/>
    <col min="8710" max="8710" width="1.85546875" style="2" customWidth="1"/>
    <col min="8711" max="8711" width="2.28515625" style="2" customWidth="1"/>
    <col min="8712" max="8712" width="1.85546875" style="2" customWidth="1"/>
    <col min="8713" max="8713" width="2" style="2" customWidth="1"/>
    <col min="8714" max="8714" width="1.85546875" style="2" customWidth="1"/>
    <col min="8715" max="8715" width="2.28515625" style="2" customWidth="1"/>
    <col min="8716" max="8716" width="1.85546875" style="2" customWidth="1"/>
    <col min="8717" max="8718" width="2.28515625" style="2" customWidth="1"/>
    <col min="8719" max="8719" width="1.85546875" style="2" customWidth="1"/>
    <col min="8720" max="8720" width="2.42578125" style="2" customWidth="1"/>
    <col min="8721" max="8721" width="2.28515625" style="2" customWidth="1"/>
    <col min="8722" max="8722" width="1.85546875" style="2" customWidth="1"/>
    <col min="8723" max="8723" width="2.42578125" style="2" customWidth="1"/>
    <col min="8724" max="8724" width="2.28515625" style="2" customWidth="1"/>
    <col min="8725" max="8725" width="1.85546875" style="2" customWidth="1"/>
    <col min="8726" max="8726" width="2.28515625" style="2" customWidth="1"/>
    <col min="8727" max="8728" width="1.85546875" style="2" customWidth="1"/>
    <col min="8729" max="8729" width="2.5703125" style="2" customWidth="1"/>
    <col min="8730" max="8730" width="6.42578125" style="2" customWidth="1"/>
    <col min="8731" max="8731" width="4" style="2" customWidth="1"/>
    <col min="8732" max="8732" width="1.5703125" style="2" customWidth="1"/>
    <col min="8733" max="8733" width="4" style="2" customWidth="1"/>
    <col min="8734" max="8734" width="6.42578125" style="2" customWidth="1"/>
    <col min="8735" max="8735" width="4" style="2" customWidth="1"/>
    <col min="8736" max="8736" width="17.140625" style="2" customWidth="1"/>
    <col min="8737" max="8737" width="1.42578125" style="2" customWidth="1"/>
    <col min="8738" max="8738" width="17.140625" style="2" customWidth="1"/>
    <col min="8739" max="8739" width="0.5703125" style="2" customWidth="1"/>
    <col min="8740" max="8952" width="9.140625" style="2"/>
    <col min="8953" max="8953" width="2.7109375" style="2" bestFit="1" customWidth="1"/>
    <col min="8954" max="8954" width="12.85546875" style="2" customWidth="1"/>
    <col min="8955" max="8955" width="21.28515625" style="2" customWidth="1"/>
    <col min="8956" max="8956" width="2.5703125" style="2" customWidth="1"/>
    <col min="8957" max="8957" width="1.85546875" style="2" customWidth="1"/>
    <col min="8958" max="8958" width="2.140625" style="2" customWidth="1"/>
    <col min="8959" max="8959" width="2.28515625" style="2" customWidth="1"/>
    <col min="8960" max="8960" width="1.85546875" style="2" customWidth="1"/>
    <col min="8961" max="8961" width="2.28515625" style="2" customWidth="1"/>
    <col min="8962" max="8963" width="1.85546875" style="2" customWidth="1"/>
    <col min="8964" max="8964" width="2.42578125" style="2" customWidth="1"/>
    <col min="8965" max="8965" width="2.28515625" style="2" customWidth="1"/>
    <col min="8966" max="8966" width="1.85546875" style="2" customWidth="1"/>
    <col min="8967" max="8967" width="2.28515625" style="2" customWidth="1"/>
    <col min="8968" max="8968" width="1.85546875" style="2" customWidth="1"/>
    <col min="8969" max="8969" width="2" style="2" customWidth="1"/>
    <col min="8970" max="8970" width="1.85546875" style="2" customWidth="1"/>
    <col min="8971" max="8971" width="2.28515625" style="2" customWidth="1"/>
    <col min="8972" max="8972" width="1.85546875" style="2" customWidth="1"/>
    <col min="8973" max="8974" width="2.28515625" style="2" customWidth="1"/>
    <col min="8975" max="8975" width="1.85546875" style="2" customWidth="1"/>
    <col min="8976" max="8976" width="2.42578125" style="2" customWidth="1"/>
    <col min="8977" max="8977" width="2.28515625" style="2" customWidth="1"/>
    <col min="8978" max="8978" width="1.85546875" style="2" customWidth="1"/>
    <col min="8979" max="8979" width="2.42578125" style="2" customWidth="1"/>
    <col min="8980" max="8980" width="2.28515625" style="2" customWidth="1"/>
    <col min="8981" max="8981" width="1.85546875" style="2" customWidth="1"/>
    <col min="8982" max="8982" width="2.28515625" style="2" customWidth="1"/>
    <col min="8983" max="8984" width="1.85546875" style="2" customWidth="1"/>
    <col min="8985" max="8985" width="2.5703125" style="2" customWidth="1"/>
    <col min="8986" max="8986" width="6.42578125" style="2" customWidth="1"/>
    <col min="8987" max="8987" width="4" style="2" customWidth="1"/>
    <col min="8988" max="8988" width="1.5703125" style="2" customWidth="1"/>
    <col min="8989" max="8989" width="4" style="2" customWidth="1"/>
    <col min="8990" max="8990" width="6.42578125" style="2" customWidth="1"/>
    <col min="8991" max="8991" width="4" style="2" customWidth="1"/>
    <col min="8992" max="8992" width="17.140625" style="2" customWidth="1"/>
    <col min="8993" max="8993" width="1.42578125" style="2" customWidth="1"/>
    <col min="8994" max="8994" width="17.140625" style="2" customWidth="1"/>
    <col min="8995" max="8995" width="0.5703125" style="2" customWidth="1"/>
    <col min="8996" max="9208" width="9.140625" style="2"/>
    <col min="9209" max="9209" width="2.7109375" style="2" bestFit="1" customWidth="1"/>
    <col min="9210" max="9210" width="12.85546875" style="2" customWidth="1"/>
    <col min="9211" max="9211" width="21.28515625" style="2" customWidth="1"/>
    <col min="9212" max="9212" width="2.5703125" style="2" customWidth="1"/>
    <col min="9213" max="9213" width="1.85546875" style="2" customWidth="1"/>
    <col min="9214" max="9214" width="2.140625" style="2" customWidth="1"/>
    <col min="9215" max="9215" width="2.28515625" style="2" customWidth="1"/>
    <col min="9216" max="9216" width="1.85546875" style="2" customWidth="1"/>
    <col min="9217" max="9217" width="2.28515625" style="2" customWidth="1"/>
    <col min="9218" max="9219" width="1.85546875" style="2" customWidth="1"/>
    <col min="9220" max="9220" width="2.42578125" style="2" customWidth="1"/>
    <col min="9221" max="9221" width="2.28515625" style="2" customWidth="1"/>
    <col min="9222" max="9222" width="1.85546875" style="2" customWidth="1"/>
    <col min="9223" max="9223" width="2.28515625" style="2" customWidth="1"/>
    <col min="9224" max="9224" width="1.85546875" style="2" customWidth="1"/>
    <col min="9225" max="9225" width="2" style="2" customWidth="1"/>
    <col min="9226" max="9226" width="1.85546875" style="2" customWidth="1"/>
    <col min="9227" max="9227" width="2.28515625" style="2" customWidth="1"/>
    <col min="9228" max="9228" width="1.85546875" style="2" customWidth="1"/>
    <col min="9229" max="9230" width="2.28515625" style="2" customWidth="1"/>
    <col min="9231" max="9231" width="1.85546875" style="2" customWidth="1"/>
    <col min="9232" max="9232" width="2.42578125" style="2" customWidth="1"/>
    <col min="9233" max="9233" width="2.28515625" style="2" customWidth="1"/>
    <col min="9234" max="9234" width="1.85546875" style="2" customWidth="1"/>
    <col min="9235" max="9235" width="2.42578125" style="2" customWidth="1"/>
    <col min="9236" max="9236" width="2.28515625" style="2" customWidth="1"/>
    <col min="9237" max="9237" width="1.85546875" style="2" customWidth="1"/>
    <col min="9238" max="9238" width="2.28515625" style="2" customWidth="1"/>
    <col min="9239" max="9240" width="1.85546875" style="2" customWidth="1"/>
    <col min="9241" max="9241" width="2.5703125" style="2" customWidth="1"/>
    <col min="9242" max="9242" width="6.42578125" style="2" customWidth="1"/>
    <col min="9243" max="9243" width="4" style="2" customWidth="1"/>
    <col min="9244" max="9244" width="1.5703125" style="2" customWidth="1"/>
    <col min="9245" max="9245" width="4" style="2" customWidth="1"/>
    <col min="9246" max="9246" width="6.42578125" style="2" customWidth="1"/>
    <col min="9247" max="9247" width="4" style="2" customWidth="1"/>
    <col min="9248" max="9248" width="17.140625" style="2" customWidth="1"/>
    <col min="9249" max="9249" width="1.42578125" style="2" customWidth="1"/>
    <col min="9250" max="9250" width="17.140625" style="2" customWidth="1"/>
    <col min="9251" max="9251" width="0.5703125" style="2" customWidth="1"/>
    <col min="9252" max="9464" width="9.140625" style="2"/>
    <col min="9465" max="9465" width="2.7109375" style="2" bestFit="1" customWidth="1"/>
    <col min="9466" max="9466" width="12.85546875" style="2" customWidth="1"/>
    <col min="9467" max="9467" width="21.28515625" style="2" customWidth="1"/>
    <col min="9468" max="9468" width="2.5703125" style="2" customWidth="1"/>
    <col min="9469" max="9469" width="1.85546875" style="2" customWidth="1"/>
    <col min="9470" max="9470" width="2.140625" style="2" customWidth="1"/>
    <col min="9471" max="9471" width="2.28515625" style="2" customWidth="1"/>
    <col min="9472" max="9472" width="1.85546875" style="2" customWidth="1"/>
    <col min="9473" max="9473" width="2.28515625" style="2" customWidth="1"/>
    <col min="9474" max="9475" width="1.85546875" style="2" customWidth="1"/>
    <col min="9476" max="9476" width="2.42578125" style="2" customWidth="1"/>
    <col min="9477" max="9477" width="2.28515625" style="2" customWidth="1"/>
    <col min="9478" max="9478" width="1.85546875" style="2" customWidth="1"/>
    <col min="9479" max="9479" width="2.28515625" style="2" customWidth="1"/>
    <col min="9480" max="9480" width="1.85546875" style="2" customWidth="1"/>
    <col min="9481" max="9481" width="2" style="2" customWidth="1"/>
    <col min="9482" max="9482" width="1.85546875" style="2" customWidth="1"/>
    <col min="9483" max="9483" width="2.28515625" style="2" customWidth="1"/>
    <col min="9484" max="9484" width="1.85546875" style="2" customWidth="1"/>
    <col min="9485" max="9486" width="2.28515625" style="2" customWidth="1"/>
    <col min="9487" max="9487" width="1.85546875" style="2" customWidth="1"/>
    <col min="9488" max="9488" width="2.42578125" style="2" customWidth="1"/>
    <col min="9489" max="9489" width="2.28515625" style="2" customWidth="1"/>
    <col min="9490" max="9490" width="1.85546875" style="2" customWidth="1"/>
    <col min="9491" max="9491" width="2.42578125" style="2" customWidth="1"/>
    <col min="9492" max="9492" width="2.28515625" style="2" customWidth="1"/>
    <col min="9493" max="9493" width="1.85546875" style="2" customWidth="1"/>
    <col min="9494" max="9494" width="2.28515625" style="2" customWidth="1"/>
    <col min="9495" max="9496" width="1.85546875" style="2" customWidth="1"/>
    <col min="9497" max="9497" width="2.5703125" style="2" customWidth="1"/>
    <col min="9498" max="9498" width="6.42578125" style="2" customWidth="1"/>
    <col min="9499" max="9499" width="4" style="2" customWidth="1"/>
    <col min="9500" max="9500" width="1.5703125" style="2" customWidth="1"/>
    <col min="9501" max="9501" width="4" style="2" customWidth="1"/>
    <col min="9502" max="9502" width="6.42578125" style="2" customWidth="1"/>
    <col min="9503" max="9503" width="4" style="2" customWidth="1"/>
    <col min="9504" max="9504" width="17.140625" style="2" customWidth="1"/>
    <col min="9505" max="9505" width="1.42578125" style="2" customWidth="1"/>
    <col min="9506" max="9506" width="17.140625" style="2" customWidth="1"/>
    <col min="9507" max="9507" width="0.5703125" style="2" customWidth="1"/>
    <col min="9508" max="9720" width="9.140625" style="2"/>
    <col min="9721" max="9721" width="2.7109375" style="2" bestFit="1" customWidth="1"/>
    <col min="9722" max="9722" width="12.85546875" style="2" customWidth="1"/>
    <col min="9723" max="9723" width="21.28515625" style="2" customWidth="1"/>
    <col min="9724" max="9724" width="2.5703125" style="2" customWidth="1"/>
    <col min="9725" max="9725" width="1.85546875" style="2" customWidth="1"/>
    <col min="9726" max="9726" width="2.140625" style="2" customWidth="1"/>
    <col min="9727" max="9727" width="2.28515625" style="2" customWidth="1"/>
    <col min="9728" max="9728" width="1.85546875" style="2" customWidth="1"/>
    <col min="9729" max="9729" width="2.28515625" style="2" customWidth="1"/>
    <col min="9730" max="9731" width="1.85546875" style="2" customWidth="1"/>
    <col min="9732" max="9732" width="2.42578125" style="2" customWidth="1"/>
    <col min="9733" max="9733" width="2.28515625" style="2" customWidth="1"/>
    <col min="9734" max="9734" width="1.85546875" style="2" customWidth="1"/>
    <col min="9735" max="9735" width="2.28515625" style="2" customWidth="1"/>
    <col min="9736" max="9736" width="1.85546875" style="2" customWidth="1"/>
    <col min="9737" max="9737" width="2" style="2" customWidth="1"/>
    <col min="9738" max="9738" width="1.85546875" style="2" customWidth="1"/>
    <col min="9739" max="9739" width="2.28515625" style="2" customWidth="1"/>
    <col min="9740" max="9740" width="1.85546875" style="2" customWidth="1"/>
    <col min="9741" max="9742" width="2.28515625" style="2" customWidth="1"/>
    <col min="9743" max="9743" width="1.85546875" style="2" customWidth="1"/>
    <col min="9744" max="9744" width="2.42578125" style="2" customWidth="1"/>
    <col min="9745" max="9745" width="2.28515625" style="2" customWidth="1"/>
    <col min="9746" max="9746" width="1.85546875" style="2" customWidth="1"/>
    <col min="9747" max="9747" width="2.42578125" style="2" customWidth="1"/>
    <col min="9748" max="9748" width="2.28515625" style="2" customWidth="1"/>
    <col min="9749" max="9749" width="1.85546875" style="2" customWidth="1"/>
    <col min="9750" max="9750" width="2.28515625" style="2" customWidth="1"/>
    <col min="9751" max="9752" width="1.85546875" style="2" customWidth="1"/>
    <col min="9753" max="9753" width="2.5703125" style="2" customWidth="1"/>
    <col min="9754" max="9754" width="6.42578125" style="2" customWidth="1"/>
    <col min="9755" max="9755" width="4" style="2" customWidth="1"/>
    <col min="9756" max="9756" width="1.5703125" style="2" customWidth="1"/>
    <col min="9757" max="9757" width="4" style="2" customWidth="1"/>
    <col min="9758" max="9758" width="6.42578125" style="2" customWidth="1"/>
    <col min="9759" max="9759" width="4" style="2" customWidth="1"/>
    <col min="9760" max="9760" width="17.140625" style="2" customWidth="1"/>
    <col min="9761" max="9761" width="1.42578125" style="2" customWidth="1"/>
    <col min="9762" max="9762" width="17.140625" style="2" customWidth="1"/>
    <col min="9763" max="9763" width="0.5703125" style="2" customWidth="1"/>
    <col min="9764" max="9976" width="9.140625" style="2"/>
    <col min="9977" max="9977" width="2.7109375" style="2" bestFit="1" customWidth="1"/>
    <col min="9978" max="9978" width="12.85546875" style="2" customWidth="1"/>
    <col min="9979" max="9979" width="21.28515625" style="2" customWidth="1"/>
    <col min="9980" max="9980" width="2.5703125" style="2" customWidth="1"/>
    <col min="9981" max="9981" width="1.85546875" style="2" customWidth="1"/>
    <col min="9982" max="9982" width="2.140625" style="2" customWidth="1"/>
    <col min="9983" max="9983" width="2.28515625" style="2" customWidth="1"/>
    <col min="9984" max="9984" width="1.85546875" style="2" customWidth="1"/>
    <col min="9985" max="9985" width="2.28515625" style="2" customWidth="1"/>
    <col min="9986" max="9987" width="1.85546875" style="2" customWidth="1"/>
    <col min="9988" max="9988" width="2.42578125" style="2" customWidth="1"/>
    <col min="9989" max="9989" width="2.28515625" style="2" customWidth="1"/>
    <col min="9990" max="9990" width="1.85546875" style="2" customWidth="1"/>
    <col min="9991" max="9991" width="2.28515625" style="2" customWidth="1"/>
    <col min="9992" max="9992" width="1.85546875" style="2" customWidth="1"/>
    <col min="9993" max="9993" width="2" style="2" customWidth="1"/>
    <col min="9994" max="9994" width="1.85546875" style="2" customWidth="1"/>
    <col min="9995" max="9995" width="2.28515625" style="2" customWidth="1"/>
    <col min="9996" max="9996" width="1.85546875" style="2" customWidth="1"/>
    <col min="9997" max="9998" width="2.28515625" style="2" customWidth="1"/>
    <col min="9999" max="9999" width="1.85546875" style="2" customWidth="1"/>
    <col min="10000" max="10000" width="2.42578125" style="2" customWidth="1"/>
    <col min="10001" max="10001" width="2.28515625" style="2" customWidth="1"/>
    <col min="10002" max="10002" width="1.85546875" style="2" customWidth="1"/>
    <col min="10003" max="10003" width="2.42578125" style="2" customWidth="1"/>
    <col min="10004" max="10004" width="2.28515625" style="2" customWidth="1"/>
    <col min="10005" max="10005" width="1.85546875" style="2" customWidth="1"/>
    <col min="10006" max="10006" width="2.28515625" style="2" customWidth="1"/>
    <col min="10007" max="10008" width="1.85546875" style="2" customWidth="1"/>
    <col min="10009" max="10009" width="2.5703125" style="2" customWidth="1"/>
    <col min="10010" max="10010" width="6.42578125" style="2" customWidth="1"/>
    <col min="10011" max="10011" width="4" style="2" customWidth="1"/>
    <col min="10012" max="10012" width="1.5703125" style="2" customWidth="1"/>
    <col min="10013" max="10013" width="4" style="2" customWidth="1"/>
    <col min="10014" max="10014" width="6.42578125" style="2" customWidth="1"/>
    <col min="10015" max="10015" width="4" style="2" customWidth="1"/>
    <col min="10016" max="10016" width="17.140625" style="2" customWidth="1"/>
    <col min="10017" max="10017" width="1.42578125" style="2" customWidth="1"/>
    <col min="10018" max="10018" width="17.140625" style="2" customWidth="1"/>
    <col min="10019" max="10019" width="0.5703125" style="2" customWidth="1"/>
    <col min="10020" max="10232" width="9.140625" style="2"/>
    <col min="10233" max="10233" width="2.7109375" style="2" bestFit="1" customWidth="1"/>
    <col min="10234" max="10234" width="12.85546875" style="2" customWidth="1"/>
    <col min="10235" max="10235" width="21.28515625" style="2" customWidth="1"/>
    <col min="10236" max="10236" width="2.5703125" style="2" customWidth="1"/>
    <col min="10237" max="10237" width="1.85546875" style="2" customWidth="1"/>
    <col min="10238" max="10238" width="2.140625" style="2" customWidth="1"/>
    <col min="10239" max="10239" width="2.28515625" style="2" customWidth="1"/>
    <col min="10240" max="10240" width="1.85546875" style="2" customWidth="1"/>
    <col min="10241" max="10241" width="2.28515625" style="2" customWidth="1"/>
    <col min="10242" max="10243" width="1.85546875" style="2" customWidth="1"/>
    <col min="10244" max="10244" width="2.42578125" style="2" customWidth="1"/>
    <col min="10245" max="10245" width="2.28515625" style="2" customWidth="1"/>
    <col min="10246" max="10246" width="1.85546875" style="2" customWidth="1"/>
    <col min="10247" max="10247" width="2.28515625" style="2" customWidth="1"/>
    <col min="10248" max="10248" width="1.85546875" style="2" customWidth="1"/>
    <col min="10249" max="10249" width="2" style="2" customWidth="1"/>
    <col min="10250" max="10250" width="1.85546875" style="2" customWidth="1"/>
    <col min="10251" max="10251" width="2.28515625" style="2" customWidth="1"/>
    <col min="10252" max="10252" width="1.85546875" style="2" customWidth="1"/>
    <col min="10253" max="10254" width="2.28515625" style="2" customWidth="1"/>
    <col min="10255" max="10255" width="1.85546875" style="2" customWidth="1"/>
    <col min="10256" max="10256" width="2.42578125" style="2" customWidth="1"/>
    <col min="10257" max="10257" width="2.28515625" style="2" customWidth="1"/>
    <col min="10258" max="10258" width="1.85546875" style="2" customWidth="1"/>
    <col min="10259" max="10259" width="2.42578125" style="2" customWidth="1"/>
    <col min="10260" max="10260" width="2.28515625" style="2" customWidth="1"/>
    <col min="10261" max="10261" width="1.85546875" style="2" customWidth="1"/>
    <col min="10262" max="10262" width="2.28515625" style="2" customWidth="1"/>
    <col min="10263" max="10264" width="1.85546875" style="2" customWidth="1"/>
    <col min="10265" max="10265" width="2.5703125" style="2" customWidth="1"/>
    <col min="10266" max="10266" width="6.42578125" style="2" customWidth="1"/>
    <col min="10267" max="10267" width="4" style="2" customWidth="1"/>
    <col min="10268" max="10268" width="1.5703125" style="2" customWidth="1"/>
    <col min="10269" max="10269" width="4" style="2" customWidth="1"/>
    <col min="10270" max="10270" width="6.42578125" style="2" customWidth="1"/>
    <col min="10271" max="10271" width="4" style="2" customWidth="1"/>
    <col min="10272" max="10272" width="17.140625" style="2" customWidth="1"/>
    <col min="10273" max="10273" width="1.42578125" style="2" customWidth="1"/>
    <col min="10274" max="10274" width="17.140625" style="2" customWidth="1"/>
    <col min="10275" max="10275" width="0.5703125" style="2" customWidth="1"/>
    <col min="10276" max="10488" width="9.140625" style="2"/>
    <col min="10489" max="10489" width="2.7109375" style="2" bestFit="1" customWidth="1"/>
    <col min="10490" max="10490" width="12.85546875" style="2" customWidth="1"/>
    <col min="10491" max="10491" width="21.28515625" style="2" customWidth="1"/>
    <col min="10492" max="10492" width="2.5703125" style="2" customWidth="1"/>
    <col min="10493" max="10493" width="1.85546875" style="2" customWidth="1"/>
    <col min="10494" max="10494" width="2.140625" style="2" customWidth="1"/>
    <col min="10495" max="10495" width="2.28515625" style="2" customWidth="1"/>
    <col min="10496" max="10496" width="1.85546875" style="2" customWidth="1"/>
    <col min="10497" max="10497" width="2.28515625" style="2" customWidth="1"/>
    <col min="10498" max="10499" width="1.85546875" style="2" customWidth="1"/>
    <col min="10500" max="10500" width="2.42578125" style="2" customWidth="1"/>
    <col min="10501" max="10501" width="2.28515625" style="2" customWidth="1"/>
    <col min="10502" max="10502" width="1.85546875" style="2" customWidth="1"/>
    <col min="10503" max="10503" width="2.28515625" style="2" customWidth="1"/>
    <col min="10504" max="10504" width="1.85546875" style="2" customWidth="1"/>
    <col min="10505" max="10505" width="2" style="2" customWidth="1"/>
    <col min="10506" max="10506" width="1.85546875" style="2" customWidth="1"/>
    <col min="10507" max="10507" width="2.28515625" style="2" customWidth="1"/>
    <col min="10508" max="10508" width="1.85546875" style="2" customWidth="1"/>
    <col min="10509" max="10510" width="2.28515625" style="2" customWidth="1"/>
    <col min="10511" max="10511" width="1.85546875" style="2" customWidth="1"/>
    <col min="10512" max="10512" width="2.42578125" style="2" customWidth="1"/>
    <col min="10513" max="10513" width="2.28515625" style="2" customWidth="1"/>
    <col min="10514" max="10514" width="1.85546875" style="2" customWidth="1"/>
    <col min="10515" max="10515" width="2.42578125" style="2" customWidth="1"/>
    <col min="10516" max="10516" width="2.28515625" style="2" customWidth="1"/>
    <col min="10517" max="10517" width="1.85546875" style="2" customWidth="1"/>
    <col min="10518" max="10518" width="2.28515625" style="2" customWidth="1"/>
    <col min="10519" max="10520" width="1.85546875" style="2" customWidth="1"/>
    <col min="10521" max="10521" width="2.5703125" style="2" customWidth="1"/>
    <col min="10522" max="10522" width="6.42578125" style="2" customWidth="1"/>
    <col min="10523" max="10523" width="4" style="2" customWidth="1"/>
    <col min="10524" max="10524" width="1.5703125" style="2" customWidth="1"/>
    <col min="10525" max="10525" width="4" style="2" customWidth="1"/>
    <col min="10526" max="10526" width="6.42578125" style="2" customWidth="1"/>
    <col min="10527" max="10527" width="4" style="2" customWidth="1"/>
    <col min="10528" max="10528" width="17.140625" style="2" customWidth="1"/>
    <col min="10529" max="10529" width="1.42578125" style="2" customWidth="1"/>
    <col min="10530" max="10530" width="17.140625" style="2" customWidth="1"/>
    <col min="10531" max="10531" width="0.5703125" style="2" customWidth="1"/>
    <col min="10532" max="10744" width="9.140625" style="2"/>
    <col min="10745" max="10745" width="2.7109375" style="2" bestFit="1" customWidth="1"/>
    <col min="10746" max="10746" width="12.85546875" style="2" customWidth="1"/>
    <col min="10747" max="10747" width="21.28515625" style="2" customWidth="1"/>
    <col min="10748" max="10748" width="2.5703125" style="2" customWidth="1"/>
    <col min="10749" max="10749" width="1.85546875" style="2" customWidth="1"/>
    <col min="10750" max="10750" width="2.140625" style="2" customWidth="1"/>
    <col min="10751" max="10751" width="2.28515625" style="2" customWidth="1"/>
    <col min="10752" max="10752" width="1.85546875" style="2" customWidth="1"/>
    <col min="10753" max="10753" width="2.28515625" style="2" customWidth="1"/>
    <col min="10754" max="10755" width="1.85546875" style="2" customWidth="1"/>
    <col min="10756" max="10756" width="2.42578125" style="2" customWidth="1"/>
    <col min="10757" max="10757" width="2.28515625" style="2" customWidth="1"/>
    <col min="10758" max="10758" width="1.85546875" style="2" customWidth="1"/>
    <col min="10759" max="10759" width="2.28515625" style="2" customWidth="1"/>
    <col min="10760" max="10760" width="1.85546875" style="2" customWidth="1"/>
    <col min="10761" max="10761" width="2" style="2" customWidth="1"/>
    <col min="10762" max="10762" width="1.85546875" style="2" customWidth="1"/>
    <col min="10763" max="10763" width="2.28515625" style="2" customWidth="1"/>
    <col min="10764" max="10764" width="1.85546875" style="2" customWidth="1"/>
    <col min="10765" max="10766" width="2.28515625" style="2" customWidth="1"/>
    <col min="10767" max="10767" width="1.85546875" style="2" customWidth="1"/>
    <col min="10768" max="10768" width="2.42578125" style="2" customWidth="1"/>
    <col min="10769" max="10769" width="2.28515625" style="2" customWidth="1"/>
    <col min="10770" max="10770" width="1.85546875" style="2" customWidth="1"/>
    <col min="10771" max="10771" width="2.42578125" style="2" customWidth="1"/>
    <col min="10772" max="10772" width="2.28515625" style="2" customWidth="1"/>
    <col min="10773" max="10773" width="1.85546875" style="2" customWidth="1"/>
    <col min="10774" max="10774" width="2.28515625" style="2" customWidth="1"/>
    <col min="10775" max="10776" width="1.85546875" style="2" customWidth="1"/>
    <col min="10777" max="10777" width="2.5703125" style="2" customWidth="1"/>
    <col min="10778" max="10778" width="6.42578125" style="2" customWidth="1"/>
    <col min="10779" max="10779" width="4" style="2" customWidth="1"/>
    <col min="10780" max="10780" width="1.5703125" style="2" customWidth="1"/>
    <col min="10781" max="10781" width="4" style="2" customWidth="1"/>
    <col min="10782" max="10782" width="6.42578125" style="2" customWidth="1"/>
    <col min="10783" max="10783" width="4" style="2" customWidth="1"/>
    <col min="10784" max="10784" width="17.140625" style="2" customWidth="1"/>
    <col min="10785" max="10785" width="1.42578125" style="2" customWidth="1"/>
    <col min="10786" max="10786" width="17.140625" style="2" customWidth="1"/>
    <col min="10787" max="10787" width="0.5703125" style="2" customWidth="1"/>
    <col min="10788" max="11000" width="9.140625" style="2"/>
    <col min="11001" max="11001" width="2.7109375" style="2" bestFit="1" customWidth="1"/>
    <col min="11002" max="11002" width="12.85546875" style="2" customWidth="1"/>
    <col min="11003" max="11003" width="21.28515625" style="2" customWidth="1"/>
    <col min="11004" max="11004" width="2.5703125" style="2" customWidth="1"/>
    <col min="11005" max="11005" width="1.85546875" style="2" customWidth="1"/>
    <col min="11006" max="11006" width="2.140625" style="2" customWidth="1"/>
    <col min="11007" max="11007" width="2.28515625" style="2" customWidth="1"/>
    <col min="11008" max="11008" width="1.85546875" style="2" customWidth="1"/>
    <col min="11009" max="11009" width="2.28515625" style="2" customWidth="1"/>
    <col min="11010" max="11011" width="1.85546875" style="2" customWidth="1"/>
    <col min="11012" max="11012" width="2.42578125" style="2" customWidth="1"/>
    <col min="11013" max="11013" width="2.28515625" style="2" customWidth="1"/>
    <col min="11014" max="11014" width="1.85546875" style="2" customWidth="1"/>
    <col min="11015" max="11015" width="2.28515625" style="2" customWidth="1"/>
    <col min="11016" max="11016" width="1.85546875" style="2" customWidth="1"/>
    <col min="11017" max="11017" width="2" style="2" customWidth="1"/>
    <col min="11018" max="11018" width="1.85546875" style="2" customWidth="1"/>
    <col min="11019" max="11019" width="2.28515625" style="2" customWidth="1"/>
    <col min="11020" max="11020" width="1.85546875" style="2" customWidth="1"/>
    <col min="11021" max="11022" width="2.28515625" style="2" customWidth="1"/>
    <col min="11023" max="11023" width="1.85546875" style="2" customWidth="1"/>
    <col min="11024" max="11024" width="2.42578125" style="2" customWidth="1"/>
    <col min="11025" max="11025" width="2.28515625" style="2" customWidth="1"/>
    <col min="11026" max="11026" width="1.85546875" style="2" customWidth="1"/>
    <col min="11027" max="11027" width="2.42578125" style="2" customWidth="1"/>
    <col min="11028" max="11028" width="2.28515625" style="2" customWidth="1"/>
    <col min="11029" max="11029" width="1.85546875" style="2" customWidth="1"/>
    <col min="11030" max="11030" width="2.28515625" style="2" customWidth="1"/>
    <col min="11031" max="11032" width="1.85546875" style="2" customWidth="1"/>
    <col min="11033" max="11033" width="2.5703125" style="2" customWidth="1"/>
    <col min="11034" max="11034" width="6.42578125" style="2" customWidth="1"/>
    <col min="11035" max="11035" width="4" style="2" customWidth="1"/>
    <col min="11036" max="11036" width="1.5703125" style="2" customWidth="1"/>
    <col min="11037" max="11037" width="4" style="2" customWidth="1"/>
    <col min="11038" max="11038" width="6.42578125" style="2" customWidth="1"/>
    <col min="11039" max="11039" width="4" style="2" customWidth="1"/>
    <col min="11040" max="11040" width="17.140625" style="2" customWidth="1"/>
    <col min="11041" max="11041" width="1.42578125" style="2" customWidth="1"/>
    <col min="11042" max="11042" width="17.140625" style="2" customWidth="1"/>
    <col min="11043" max="11043" width="0.5703125" style="2" customWidth="1"/>
    <col min="11044" max="11256" width="9.140625" style="2"/>
    <col min="11257" max="11257" width="2.7109375" style="2" bestFit="1" customWidth="1"/>
    <col min="11258" max="11258" width="12.85546875" style="2" customWidth="1"/>
    <col min="11259" max="11259" width="21.28515625" style="2" customWidth="1"/>
    <col min="11260" max="11260" width="2.5703125" style="2" customWidth="1"/>
    <col min="11261" max="11261" width="1.85546875" style="2" customWidth="1"/>
    <col min="11262" max="11262" width="2.140625" style="2" customWidth="1"/>
    <col min="11263" max="11263" width="2.28515625" style="2" customWidth="1"/>
    <col min="11264" max="11264" width="1.85546875" style="2" customWidth="1"/>
    <col min="11265" max="11265" width="2.28515625" style="2" customWidth="1"/>
    <col min="11266" max="11267" width="1.85546875" style="2" customWidth="1"/>
    <col min="11268" max="11268" width="2.42578125" style="2" customWidth="1"/>
    <col min="11269" max="11269" width="2.28515625" style="2" customWidth="1"/>
    <col min="11270" max="11270" width="1.85546875" style="2" customWidth="1"/>
    <col min="11271" max="11271" width="2.28515625" style="2" customWidth="1"/>
    <col min="11272" max="11272" width="1.85546875" style="2" customWidth="1"/>
    <col min="11273" max="11273" width="2" style="2" customWidth="1"/>
    <col min="11274" max="11274" width="1.85546875" style="2" customWidth="1"/>
    <col min="11275" max="11275" width="2.28515625" style="2" customWidth="1"/>
    <col min="11276" max="11276" width="1.85546875" style="2" customWidth="1"/>
    <col min="11277" max="11278" width="2.28515625" style="2" customWidth="1"/>
    <col min="11279" max="11279" width="1.85546875" style="2" customWidth="1"/>
    <col min="11280" max="11280" width="2.42578125" style="2" customWidth="1"/>
    <col min="11281" max="11281" width="2.28515625" style="2" customWidth="1"/>
    <col min="11282" max="11282" width="1.85546875" style="2" customWidth="1"/>
    <col min="11283" max="11283" width="2.42578125" style="2" customWidth="1"/>
    <col min="11284" max="11284" width="2.28515625" style="2" customWidth="1"/>
    <col min="11285" max="11285" width="1.85546875" style="2" customWidth="1"/>
    <col min="11286" max="11286" width="2.28515625" style="2" customWidth="1"/>
    <col min="11287" max="11288" width="1.85546875" style="2" customWidth="1"/>
    <col min="11289" max="11289" width="2.5703125" style="2" customWidth="1"/>
    <col min="11290" max="11290" width="6.42578125" style="2" customWidth="1"/>
    <col min="11291" max="11291" width="4" style="2" customWidth="1"/>
    <col min="11292" max="11292" width="1.5703125" style="2" customWidth="1"/>
    <col min="11293" max="11293" width="4" style="2" customWidth="1"/>
    <col min="11294" max="11294" width="6.42578125" style="2" customWidth="1"/>
    <col min="11295" max="11295" width="4" style="2" customWidth="1"/>
    <col min="11296" max="11296" width="17.140625" style="2" customWidth="1"/>
    <col min="11297" max="11297" width="1.42578125" style="2" customWidth="1"/>
    <col min="11298" max="11298" width="17.140625" style="2" customWidth="1"/>
    <col min="11299" max="11299" width="0.5703125" style="2" customWidth="1"/>
    <col min="11300" max="11512" width="9.140625" style="2"/>
    <col min="11513" max="11513" width="2.7109375" style="2" bestFit="1" customWidth="1"/>
    <col min="11514" max="11514" width="12.85546875" style="2" customWidth="1"/>
    <col min="11515" max="11515" width="21.28515625" style="2" customWidth="1"/>
    <col min="11516" max="11516" width="2.5703125" style="2" customWidth="1"/>
    <col min="11517" max="11517" width="1.85546875" style="2" customWidth="1"/>
    <col min="11518" max="11518" width="2.140625" style="2" customWidth="1"/>
    <col min="11519" max="11519" width="2.28515625" style="2" customWidth="1"/>
    <col min="11520" max="11520" width="1.85546875" style="2" customWidth="1"/>
    <col min="11521" max="11521" width="2.28515625" style="2" customWidth="1"/>
    <col min="11522" max="11523" width="1.85546875" style="2" customWidth="1"/>
    <col min="11524" max="11524" width="2.42578125" style="2" customWidth="1"/>
    <col min="11525" max="11525" width="2.28515625" style="2" customWidth="1"/>
    <col min="11526" max="11526" width="1.85546875" style="2" customWidth="1"/>
    <col min="11527" max="11527" width="2.28515625" style="2" customWidth="1"/>
    <col min="11528" max="11528" width="1.85546875" style="2" customWidth="1"/>
    <col min="11529" max="11529" width="2" style="2" customWidth="1"/>
    <col min="11530" max="11530" width="1.85546875" style="2" customWidth="1"/>
    <col min="11531" max="11531" width="2.28515625" style="2" customWidth="1"/>
    <col min="11532" max="11532" width="1.85546875" style="2" customWidth="1"/>
    <col min="11533" max="11534" width="2.28515625" style="2" customWidth="1"/>
    <col min="11535" max="11535" width="1.85546875" style="2" customWidth="1"/>
    <col min="11536" max="11536" width="2.42578125" style="2" customWidth="1"/>
    <col min="11537" max="11537" width="2.28515625" style="2" customWidth="1"/>
    <col min="11538" max="11538" width="1.85546875" style="2" customWidth="1"/>
    <col min="11539" max="11539" width="2.42578125" style="2" customWidth="1"/>
    <col min="11540" max="11540" width="2.28515625" style="2" customWidth="1"/>
    <col min="11541" max="11541" width="1.85546875" style="2" customWidth="1"/>
    <col min="11542" max="11542" width="2.28515625" style="2" customWidth="1"/>
    <col min="11543" max="11544" width="1.85546875" style="2" customWidth="1"/>
    <col min="11545" max="11545" width="2.5703125" style="2" customWidth="1"/>
    <col min="11546" max="11546" width="6.42578125" style="2" customWidth="1"/>
    <col min="11547" max="11547" width="4" style="2" customWidth="1"/>
    <col min="11548" max="11548" width="1.5703125" style="2" customWidth="1"/>
    <col min="11549" max="11549" width="4" style="2" customWidth="1"/>
    <col min="11550" max="11550" width="6.42578125" style="2" customWidth="1"/>
    <col min="11551" max="11551" width="4" style="2" customWidth="1"/>
    <col min="11552" max="11552" width="17.140625" style="2" customWidth="1"/>
    <col min="11553" max="11553" width="1.42578125" style="2" customWidth="1"/>
    <col min="11554" max="11554" width="17.140625" style="2" customWidth="1"/>
    <col min="11555" max="11555" width="0.5703125" style="2" customWidth="1"/>
    <col min="11556" max="11768" width="9.140625" style="2"/>
    <col min="11769" max="11769" width="2.7109375" style="2" bestFit="1" customWidth="1"/>
    <col min="11770" max="11770" width="12.85546875" style="2" customWidth="1"/>
    <col min="11771" max="11771" width="21.28515625" style="2" customWidth="1"/>
    <col min="11772" max="11772" width="2.5703125" style="2" customWidth="1"/>
    <col min="11773" max="11773" width="1.85546875" style="2" customWidth="1"/>
    <col min="11774" max="11774" width="2.140625" style="2" customWidth="1"/>
    <col min="11775" max="11775" width="2.28515625" style="2" customWidth="1"/>
    <col min="11776" max="11776" width="1.85546875" style="2" customWidth="1"/>
    <col min="11777" max="11777" width="2.28515625" style="2" customWidth="1"/>
    <col min="11778" max="11779" width="1.85546875" style="2" customWidth="1"/>
    <col min="11780" max="11780" width="2.42578125" style="2" customWidth="1"/>
    <col min="11781" max="11781" width="2.28515625" style="2" customWidth="1"/>
    <col min="11782" max="11782" width="1.85546875" style="2" customWidth="1"/>
    <col min="11783" max="11783" width="2.28515625" style="2" customWidth="1"/>
    <col min="11784" max="11784" width="1.85546875" style="2" customWidth="1"/>
    <col min="11785" max="11785" width="2" style="2" customWidth="1"/>
    <col min="11786" max="11786" width="1.85546875" style="2" customWidth="1"/>
    <col min="11787" max="11787" width="2.28515625" style="2" customWidth="1"/>
    <col min="11788" max="11788" width="1.85546875" style="2" customWidth="1"/>
    <col min="11789" max="11790" width="2.28515625" style="2" customWidth="1"/>
    <col min="11791" max="11791" width="1.85546875" style="2" customWidth="1"/>
    <col min="11792" max="11792" width="2.42578125" style="2" customWidth="1"/>
    <col min="11793" max="11793" width="2.28515625" style="2" customWidth="1"/>
    <col min="11794" max="11794" width="1.85546875" style="2" customWidth="1"/>
    <col min="11795" max="11795" width="2.42578125" style="2" customWidth="1"/>
    <col min="11796" max="11796" width="2.28515625" style="2" customWidth="1"/>
    <col min="11797" max="11797" width="1.85546875" style="2" customWidth="1"/>
    <col min="11798" max="11798" width="2.28515625" style="2" customWidth="1"/>
    <col min="11799" max="11800" width="1.85546875" style="2" customWidth="1"/>
    <col min="11801" max="11801" width="2.5703125" style="2" customWidth="1"/>
    <col min="11802" max="11802" width="6.42578125" style="2" customWidth="1"/>
    <col min="11803" max="11803" width="4" style="2" customWidth="1"/>
    <col min="11804" max="11804" width="1.5703125" style="2" customWidth="1"/>
    <col min="11805" max="11805" width="4" style="2" customWidth="1"/>
    <col min="11806" max="11806" width="6.42578125" style="2" customWidth="1"/>
    <col min="11807" max="11807" width="4" style="2" customWidth="1"/>
    <col min="11808" max="11808" width="17.140625" style="2" customWidth="1"/>
    <col min="11809" max="11809" width="1.42578125" style="2" customWidth="1"/>
    <col min="11810" max="11810" width="17.140625" style="2" customWidth="1"/>
    <col min="11811" max="11811" width="0.5703125" style="2" customWidth="1"/>
    <col min="11812" max="12024" width="9.140625" style="2"/>
    <col min="12025" max="12025" width="2.7109375" style="2" bestFit="1" customWidth="1"/>
    <col min="12026" max="12026" width="12.85546875" style="2" customWidth="1"/>
    <col min="12027" max="12027" width="21.28515625" style="2" customWidth="1"/>
    <col min="12028" max="12028" width="2.5703125" style="2" customWidth="1"/>
    <col min="12029" max="12029" width="1.85546875" style="2" customWidth="1"/>
    <col min="12030" max="12030" width="2.140625" style="2" customWidth="1"/>
    <col min="12031" max="12031" width="2.28515625" style="2" customWidth="1"/>
    <col min="12032" max="12032" width="1.85546875" style="2" customWidth="1"/>
    <col min="12033" max="12033" width="2.28515625" style="2" customWidth="1"/>
    <col min="12034" max="12035" width="1.85546875" style="2" customWidth="1"/>
    <col min="12036" max="12036" width="2.42578125" style="2" customWidth="1"/>
    <col min="12037" max="12037" width="2.28515625" style="2" customWidth="1"/>
    <col min="12038" max="12038" width="1.85546875" style="2" customWidth="1"/>
    <col min="12039" max="12039" width="2.28515625" style="2" customWidth="1"/>
    <col min="12040" max="12040" width="1.85546875" style="2" customWidth="1"/>
    <col min="12041" max="12041" width="2" style="2" customWidth="1"/>
    <col min="12042" max="12042" width="1.85546875" style="2" customWidth="1"/>
    <col min="12043" max="12043" width="2.28515625" style="2" customWidth="1"/>
    <col min="12044" max="12044" width="1.85546875" style="2" customWidth="1"/>
    <col min="12045" max="12046" width="2.28515625" style="2" customWidth="1"/>
    <col min="12047" max="12047" width="1.85546875" style="2" customWidth="1"/>
    <col min="12048" max="12048" width="2.42578125" style="2" customWidth="1"/>
    <col min="12049" max="12049" width="2.28515625" style="2" customWidth="1"/>
    <col min="12050" max="12050" width="1.85546875" style="2" customWidth="1"/>
    <col min="12051" max="12051" width="2.42578125" style="2" customWidth="1"/>
    <col min="12052" max="12052" width="2.28515625" style="2" customWidth="1"/>
    <col min="12053" max="12053" width="1.85546875" style="2" customWidth="1"/>
    <col min="12054" max="12054" width="2.28515625" style="2" customWidth="1"/>
    <col min="12055" max="12056" width="1.85546875" style="2" customWidth="1"/>
    <col min="12057" max="12057" width="2.5703125" style="2" customWidth="1"/>
    <col min="12058" max="12058" width="6.42578125" style="2" customWidth="1"/>
    <col min="12059" max="12059" width="4" style="2" customWidth="1"/>
    <col min="12060" max="12060" width="1.5703125" style="2" customWidth="1"/>
    <col min="12061" max="12061" width="4" style="2" customWidth="1"/>
    <col min="12062" max="12062" width="6.42578125" style="2" customWidth="1"/>
    <col min="12063" max="12063" width="4" style="2" customWidth="1"/>
    <col min="12064" max="12064" width="17.140625" style="2" customWidth="1"/>
    <col min="12065" max="12065" width="1.42578125" style="2" customWidth="1"/>
    <col min="12066" max="12066" width="17.140625" style="2" customWidth="1"/>
    <col min="12067" max="12067" width="0.5703125" style="2" customWidth="1"/>
    <col min="12068" max="12280" width="9.140625" style="2"/>
    <col min="12281" max="12281" width="2.7109375" style="2" bestFit="1" customWidth="1"/>
    <col min="12282" max="12282" width="12.85546875" style="2" customWidth="1"/>
    <col min="12283" max="12283" width="21.28515625" style="2" customWidth="1"/>
    <col min="12284" max="12284" width="2.5703125" style="2" customWidth="1"/>
    <col min="12285" max="12285" width="1.85546875" style="2" customWidth="1"/>
    <col min="12286" max="12286" width="2.140625" style="2" customWidth="1"/>
    <col min="12287" max="12287" width="2.28515625" style="2" customWidth="1"/>
    <col min="12288" max="12288" width="1.85546875" style="2" customWidth="1"/>
    <col min="12289" max="12289" width="2.28515625" style="2" customWidth="1"/>
    <col min="12290" max="12291" width="1.85546875" style="2" customWidth="1"/>
    <col min="12292" max="12292" width="2.42578125" style="2" customWidth="1"/>
    <col min="12293" max="12293" width="2.28515625" style="2" customWidth="1"/>
    <col min="12294" max="12294" width="1.85546875" style="2" customWidth="1"/>
    <col min="12295" max="12295" width="2.28515625" style="2" customWidth="1"/>
    <col min="12296" max="12296" width="1.85546875" style="2" customWidth="1"/>
    <col min="12297" max="12297" width="2" style="2" customWidth="1"/>
    <col min="12298" max="12298" width="1.85546875" style="2" customWidth="1"/>
    <col min="12299" max="12299" width="2.28515625" style="2" customWidth="1"/>
    <col min="12300" max="12300" width="1.85546875" style="2" customWidth="1"/>
    <col min="12301" max="12302" width="2.28515625" style="2" customWidth="1"/>
    <col min="12303" max="12303" width="1.85546875" style="2" customWidth="1"/>
    <col min="12304" max="12304" width="2.42578125" style="2" customWidth="1"/>
    <col min="12305" max="12305" width="2.28515625" style="2" customWidth="1"/>
    <col min="12306" max="12306" width="1.85546875" style="2" customWidth="1"/>
    <col min="12307" max="12307" width="2.42578125" style="2" customWidth="1"/>
    <col min="12308" max="12308" width="2.28515625" style="2" customWidth="1"/>
    <col min="12309" max="12309" width="1.85546875" style="2" customWidth="1"/>
    <col min="12310" max="12310" width="2.28515625" style="2" customWidth="1"/>
    <col min="12311" max="12312" width="1.85546875" style="2" customWidth="1"/>
    <col min="12313" max="12313" width="2.5703125" style="2" customWidth="1"/>
    <col min="12314" max="12314" width="6.42578125" style="2" customWidth="1"/>
    <col min="12315" max="12315" width="4" style="2" customWidth="1"/>
    <col min="12316" max="12316" width="1.5703125" style="2" customWidth="1"/>
    <col min="12317" max="12317" width="4" style="2" customWidth="1"/>
    <col min="12318" max="12318" width="6.42578125" style="2" customWidth="1"/>
    <col min="12319" max="12319" width="4" style="2" customWidth="1"/>
    <col min="12320" max="12320" width="17.140625" style="2" customWidth="1"/>
    <col min="12321" max="12321" width="1.42578125" style="2" customWidth="1"/>
    <col min="12322" max="12322" width="17.140625" style="2" customWidth="1"/>
    <col min="12323" max="12323" width="0.5703125" style="2" customWidth="1"/>
    <col min="12324" max="12536" width="9.140625" style="2"/>
    <col min="12537" max="12537" width="2.7109375" style="2" bestFit="1" customWidth="1"/>
    <col min="12538" max="12538" width="12.85546875" style="2" customWidth="1"/>
    <col min="12539" max="12539" width="21.28515625" style="2" customWidth="1"/>
    <col min="12540" max="12540" width="2.5703125" style="2" customWidth="1"/>
    <col min="12541" max="12541" width="1.85546875" style="2" customWidth="1"/>
    <col min="12542" max="12542" width="2.140625" style="2" customWidth="1"/>
    <col min="12543" max="12543" width="2.28515625" style="2" customWidth="1"/>
    <col min="12544" max="12544" width="1.85546875" style="2" customWidth="1"/>
    <col min="12545" max="12545" width="2.28515625" style="2" customWidth="1"/>
    <col min="12546" max="12547" width="1.85546875" style="2" customWidth="1"/>
    <col min="12548" max="12548" width="2.42578125" style="2" customWidth="1"/>
    <col min="12549" max="12549" width="2.28515625" style="2" customWidth="1"/>
    <col min="12550" max="12550" width="1.85546875" style="2" customWidth="1"/>
    <col min="12551" max="12551" width="2.28515625" style="2" customWidth="1"/>
    <col min="12552" max="12552" width="1.85546875" style="2" customWidth="1"/>
    <col min="12553" max="12553" width="2" style="2" customWidth="1"/>
    <col min="12554" max="12554" width="1.85546875" style="2" customWidth="1"/>
    <col min="12555" max="12555" width="2.28515625" style="2" customWidth="1"/>
    <col min="12556" max="12556" width="1.85546875" style="2" customWidth="1"/>
    <col min="12557" max="12558" width="2.28515625" style="2" customWidth="1"/>
    <col min="12559" max="12559" width="1.85546875" style="2" customWidth="1"/>
    <col min="12560" max="12560" width="2.42578125" style="2" customWidth="1"/>
    <col min="12561" max="12561" width="2.28515625" style="2" customWidth="1"/>
    <col min="12562" max="12562" width="1.85546875" style="2" customWidth="1"/>
    <col min="12563" max="12563" width="2.42578125" style="2" customWidth="1"/>
    <col min="12564" max="12564" width="2.28515625" style="2" customWidth="1"/>
    <col min="12565" max="12565" width="1.85546875" style="2" customWidth="1"/>
    <col min="12566" max="12566" width="2.28515625" style="2" customWidth="1"/>
    <col min="12567" max="12568" width="1.85546875" style="2" customWidth="1"/>
    <col min="12569" max="12569" width="2.5703125" style="2" customWidth="1"/>
    <col min="12570" max="12570" width="6.42578125" style="2" customWidth="1"/>
    <col min="12571" max="12571" width="4" style="2" customWidth="1"/>
    <col min="12572" max="12572" width="1.5703125" style="2" customWidth="1"/>
    <col min="12573" max="12573" width="4" style="2" customWidth="1"/>
    <col min="12574" max="12574" width="6.42578125" style="2" customWidth="1"/>
    <col min="12575" max="12575" width="4" style="2" customWidth="1"/>
    <col min="12576" max="12576" width="17.140625" style="2" customWidth="1"/>
    <col min="12577" max="12577" width="1.42578125" style="2" customWidth="1"/>
    <col min="12578" max="12578" width="17.140625" style="2" customWidth="1"/>
    <col min="12579" max="12579" width="0.5703125" style="2" customWidth="1"/>
    <col min="12580" max="12792" width="9.140625" style="2"/>
    <col min="12793" max="12793" width="2.7109375" style="2" bestFit="1" customWidth="1"/>
    <col min="12794" max="12794" width="12.85546875" style="2" customWidth="1"/>
    <col min="12795" max="12795" width="21.28515625" style="2" customWidth="1"/>
    <col min="12796" max="12796" width="2.5703125" style="2" customWidth="1"/>
    <col min="12797" max="12797" width="1.85546875" style="2" customWidth="1"/>
    <col min="12798" max="12798" width="2.140625" style="2" customWidth="1"/>
    <col min="12799" max="12799" width="2.28515625" style="2" customWidth="1"/>
    <col min="12800" max="12800" width="1.85546875" style="2" customWidth="1"/>
    <col min="12801" max="12801" width="2.28515625" style="2" customWidth="1"/>
    <col min="12802" max="12803" width="1.85546875" style="2" customWidth="1"/>
    <col min="12804" max="12804" width="2.42578125" style="2" customWidth="1"/>
    <col min="12805" max="12805" width="2.28515625" style="2" customWidth="1"/>
    <col min="12806" max="12806" width="1.85546875" style="2" customWidth="1"/>
    <col min="12807" max="12807" width="2.28515625" style="2" customWidth="1"/>
    <col min="12808" max="12808" width="1.85546875" style="2" customWidth="1"/>
    <col min="12809" max="12809" width="2" style="2" customWidth="1"/>
    <col min="12810" max="12810" width="1.85546875" style="2" customWidth="1"/>
    <col min="12811" max="12811" width="2.28515625" style="2" customWidth="1"/>
    <col min="12812" max="12812" width="1.85546875" style="2" customWidth="1"/>
    <col min="12813" max="12814" width="2.28515625" style="2" customWidth="1"/>
    <col min="12815" max="12815" width="1.85546875" style="2" customWidth="1"/>
    <col min="12816" max="12816" width="2.42578125" style="2" customWidth="1"/>
    <col min="12817" max="12817" width="2.28515625" style="2" customWidth="1"/>
    <col min="12818" max="12818" width="1.85546875" style="2" customWidth="1"/>
    <col min="12819" max="12819" width="2.42578125" style="2" customWidth="1"/>
    <col min="12820" max="12820" width="2.28515625" style="2" customWidth="1"/>
    <col min="12821" max="12821" width="1.85546875" style="2" customWidth="1"/>
    <col min="12822" max="12822" width="2.28515625" style="2" customWidth="1"/>
    <col min="12823" max="12824" width="1.85546875" style="2" customWidth="1"/>
    <col min="12825" max="12825" width="2.5703125" style="2" customWidth="1"/>
    <col min="12826" max="12826" width="6.42578125" style="2" customWidth="1"/>
    <col min="12827" max="12827" width="4" style="2" customWidth="1"/>
    <col min="12828" max="12828" width="1.5703125" style="2" customWidth="1"/>
    <col min="12829" max="12829" width="4" style="2" customWidth="1"/>
    <col min="12830" max="12830" width="6.42578125" style="2" customWidth="1"/>
    <col min="12831" max="12831" width="4" style="2" customWidth="1"/>
    <col min="12832" max="12832" width="17.140625" style="2" customWidth="1"/>
    <col min="12833" max="12833" width="1.42578125" style="2" customWidth="1"/>
    <col min="12834" max="12834" width="17.140625" style="2" customWidth="1"/>
    <col min="12835" max="12835" width="0.5703125" style="2" customWidth="1"/>
    <col min="12836" max="13048" width="9.140625" style="2"/>
    <col min="13049" max="13049" width="2.7109375" style="2" bestFit="1" customWidth="1"/>
    <col min="13050" max="13050" width="12.85546875" style="2" customWidth="1"/>
    <col min="13051" max="13051" width="21.28515625" style="2" customWidth="1"/>
    <col min="13052" max="13052" width="2.5703125" style="2" customWidth="1"/>
    <col min="13053" max="13053" width="1.85546875" style="2" customWidth="1"/>
    <col min="13054" max="13054" width="2.140625" style="2" customWidth="1"/>
    <col min="13055" max="13055" width="2.28515625" style="2" customWidth="1"/>
    <col min="13056" max="13056" width="1.85546875" style="2" customWidth="1"/>
    <col min="13057" max="13057" width="2.28515625" style="2" customWidth="1"/>
    <col min="13058" max="13059" width="1.85546875" style="2" customWidth="1"/>
    <col min="13060" max="13060" width="2.42578125" style="2" customWidth="1"/>
    <col min="13061" max="13061" width="2.28515625" style="2" customWidth="1"/>
    <col min="13062" max="13062" width="1.85546875" style="2" customWidth="1"/>
    <col min="13063" max="13063" width="2.28515625" style="2" customWidth="1"/>
    <col min="13064" max="13064" width="1.85546875" style="2" customWidth="1"/>
    <col min="13065" max="13065" width="2" style="2" customWidth="1"/>
    <col min="13066" max="13066" width="1.85546875" style="2" customWidth="1"/>
    <col min="13067" max="13067" width="2.28515625" style="2" customWidth="1"/>
    <col min="13068" max="13068" width="1.85546875" style="2" customWidth="1"/>
    <col min="13069" max="13070" width="2.28515625" style="2" customWidth="1"/>
    <col min="13071" max="13071" width="1.85546875" style="2" customWidth="1"/>
    <col min="13072" max="13072" width="2.42578125" style="2" customWidth="1"/>
    <col min="13073" max="13073" width="2.28515625" style="2" customWidth="1"/>
    <col min="13074" max="13074" width="1.85546875" style="2" customWidth="1"/>
    <col min="13075" max="13075" width="2.42578125" style="2" customWidth="1"/>
    <col min="13076" max="13076" width="2.28515625" style="2" customWidth="1"/>
    <col min="13077" max="13077" width="1.85546875" style="2" customWidth="1"/>
    <col min="13078" max="13078" width="2.28515625" style="2" customWidth="1"/>
    <col min="13079" max="13080" width="1.85546875" style="2" customWidth="1"/>
    <col min="13081" max="13081" width="2.5703125" style="2" customWidth="1"/>
    <col min="13082" max="13082" width="6.42578125" style="2" customWidth="1"/>
    <col min="13083" max="13083" width="4" style="2" customWidth="1"/>
    <col min="13084" max="13084" width="1.5703125" style="2" customWidth="1"/>
    <col min="13085" max="13085" width="4" style="2" customWidth="1"/>
    <col min="13086" max="13086" width="6.42578125" style="2" customWidth="1"/>
    <col min="13087" max="13087" width="4" style="2" customWidth="1"/>
    <col min="13088" max="13088" width="17.140625" style="2" customWidth="1"/>
    <col min="13089" max="13089" width="1.42578125" style="2" customWidth="1"/>
    <col min="13090" max="13090" width="17.140625" style="2" customWidth="1"/>
    <col min="13091" max="13091" width="0.5703125" style="2" customWidth="1"/>
    <col min="13092" max="13304" width="9.140625" style="2"/>
    <col min="13305" max="13305" width="2.7109375" style="2" bestFit="1" customWidth="1"/>
    <col min="13306" max="13306" width="12.85546875" style="2" customWidth="1"/>
    <col min="13307" max="13307" width="21.28515625" style="2" customWidth="1"/>
    <col min="13308" max="13308" width="2.5703125" style="2" customWidth="1"/>
    <col min="13309" max="13309" width="1.85546875" style="2" customWidth="1"/>
    <col min="13310" max="13310" width="2.140625" style="2" customWidth="1"/>
    <col min="13311" max="13311" width="2.28515625" style="2" customWidth="1"/>
    <col min="13312" max="13312" width="1.85546875" style="2" customWidth="1"/>
    <col min="13313" max="13313" width="2.28515625" style="2" customWidth="1"/>
    <col min="13314" max="13315" width="1.85546875" style="2" customWidth="1"/>
    <col min="13316" max="13316" width="2.42578125" style="2" customWidth="1"/>
    <col min="13317" max="13317" width="2.28515625" style="2" customWidth="1"/>
    <col min="13318" max="13318" width="1.85546875" style="2" customWidth="1"/>
    <col min="13319" max="13319" width="2.28515625" style="2" customWidth="1"/>
    <col min="13320" max="13320" width="1.85546875" style="2" customWidth="1"/>
    <col min="13321" max="13321" width="2" style="2" customWidth="1"/>
    <col min="13322" max="13322" width="1.85546875" style="2" customWidth="1"/>
    <col min="13323" max="13323" width="2.28515625" style="2" customWidth="1"/>
    <col min="13324" max="13324" width="1.85546875" style="2" customWidth="1"/>
    <col min="13325" max="13326" width="2.28515625" style="2" customWidth="1"/>
    <col min="13327" max="13327" width="1.85546875" style="2" customWidth="1"/>
    <col min="13328" max="13328" width="2.42578125" style="2" customWidth="1"/>
    <col min="13329" max="13329" width="2.28515625" style="2" customWidth="1"/>
    <col min="13330" max="13330" width="1.85546875" style="2" customWidth="1"/>
    <col min="13331" max="13331" width="2.42578125" style="2" customWidth="1"/>
    <col min="13332" max="13332" width="2.28515625" style="2" customWidth="1"/>
    <col min="13333" max="13333" width="1.85546875" style="2" customWidth="1"/>
    <col min="13334" max="13334" width="2.28515625" style="2" customWidth="1"/>
    <col min="13335" max="13336" width="1.85546875" style="2" customWidth="1"/>
    <col min="13337" max="13337" width="2.5703125" style="2" customWidth="1"/>
    <col min="13338" max="13338" width="6.42578125" style="2" customWidth="1"/>
    <col min="13339" max="13339" width="4" style="2" customWidth="1"/>
    <col min="13340" max="13340" width="1.5703125" style="2" customWidth="1"/>
    <col min="13341" max="13341" width="4" style="2" customWidth="1"/>
    <col min="13342" max="13342" width="6.42578125" style="2" customWidth="1"/>
    <col min="13343" max="13343" width="4" style="2" customWidth="1"/>
    <col min="13344" max="13344" width="17.140625" style="2" customWidth="1"/>
    <col min="13345" max="13345" width="1.42578125" style="2" customWidth="1"/>
    <col min="13346" max="13346" width="17.140625" style="2" customWidth="1"/>
    <col min="13347" max="13347" width="0.5703125" style="2" customWidth="1"/>
    <col min="13348" max="13560" width="9.140625" style="2"/>
    <col min="13561" max="13561" width="2.7109375" style="2" bestFit="1" customWidth="1"/>
    <col min="13562" max="13562" width="12.85546875" style="2" customWidth="1"/>
    <col min="13563" max="13563" width="21.28515625" style="2" customWidth="1"/>
    <col min="13564" max="13564" width="2.5703125" style="2" customWidth="1"/>
    <col min="13565" max="13565" width="1.85546875" style="2" customWidth="1"/>
    <col min="13566" max="13566" width="2.140625" style="2" customWidth="1"/>
    <col min="13567" max="13567" width="2.28515625" style="2" customWidth="1"/>
    <col min="13568" max="13568" width="1.85546875" style="2" customWidth="1"/>
    <col min="13569" max="13569" width="2.28515625" style="2" customWidth="1"/>
    <col min="13570" max="13571" width="1.85546875" style="2" customWidth="1"/>
    <col min="13572" max="13572" width="2.42578125" style="2" customWidth="1"/>
    <col min="13573" max="13573" width="2.28515625" style="2" customWidth="1"/>
    <col min="13574" max="13574" width="1.85546875" style="2" customWidth="1"/>
    <col min="13575" max="13575" width="2.28515625" style="2" customWidth="1"/>
    <col min="13576" max="13576" width="1.85546875" style="2" customWidth="1"/>
    <col min="13577" max="13577" width="2" style="2" customWidth="1"/>
    <col min="13578" max="13578" width="1.85546875" style="2" customWidth="1"/>
    <col min="13579" max="13579" width="2.28515625" style="2" customWidth="1"/>
    <col min="13580" max="13580" width="1.85546875" style="2" customWidth="1"/>
    <col min="13581" max="13582" width="2.28515625" style="2" customWidth="1"/>
    <col min="13583" max="13583" width="1.85546875" style="2" customWidth="1"/>
    <col min="13584" max="13584" width="2.42578125" style="2" customWidth="1"/>
    <col min="13585" max="13585" width="2.28515625" style="2" customWidth="1"/>
    <col min="13586" max="13586" width="1.85546875" style="2" customWidth="1"/>
    <col min="13587" max="13587" width="2.42578125" style="2" customWidth="1"/>
    <col min="13588" max="13588" width="2.28515625" style="2" customWidth="1"/>
    <col min="13589" max="13589" width="1.85546875" style="2" customWidth="1"/>
    <col min="13590" max="13590" width="2.28515625" style="2" customWidth="1"/>
    <col min="13591" max="13592" width="1.85546875" style="2" customWidth="1"/>
    <col min="13593" max="13593" width="2.5703125" style="2" customWidth="1"/>
    <col min="13594" max="13594" width="6.42578125" style="2" customWidth="1"/>
    <col min="13595" max="13595" width="4" style="2" customWidth="1"/>
    <col min="13596" max="13596" width="1.5703125" style="2" customWidth="1"/>
    <col min="13597" max="13597" width="4" style="2" customWidth="1"/>
    <col min="13598" max="13598" width="6.42578125" style="2" customWidth="1"/>
    <col min="13599" max="13599" width="4" style="2" customWidth="1"/>
    <col min="13600" max="13600" width="17.140625" style="2" customWidth="1"/>
    <col min="13601" max="13601" width="1.42578125" style="2" customWidth="1"/>
    <col min="13602" max="13602" width="17.140625" style="2" customWidth="1"/>
    <col min="13603" max="13603" width="0.5703125" style="2" customWidth="1"/>
    <col min="13604" max="13816" width="9.140625" style="2"/>
    <col min="13817" max="13817" width="2.7109375" style="2" bestFit="1" customWidth="1"/>
    <col min="13818" max="13818" width="12.85546875" style="2" customWidth="1"/>
    <col min="13819" max="13819" width="21.28515625" style="2" customWidth="1"/>
    <col min="13820" max="13820" width="2.5703125" style="2" customWidth="1"/>
    <col min="13821" max="13821" width="1.85546875" style="2" customWidth="1"/>
    <col min="13822" max="13822" width="2.140625" style="2" customWidth="1"/>
    <col min="13823" max="13823" width="2.28515625" style="2" customWidth="1"/>
    <col min="13824" max="13824" width="1.85546875" style="2" customWidth="1"/>
    <col min="13825" max="13825" width="2.28515625" style="2" customWidth="1"/>
    <col min="13826" max="13827" width="1.85546875" style="2" customWidth="1"/>
    <col min="13828" max="13828" width="2.42578125" style="2" customWidth="1"/>
    <col min="13829" max="13829" width="2.28515625" style="2" customWidth="1"/>
    <col min="13830" max="13830" width="1.85546875" style="2" customWidth="1"/>
    <col min="13831" max="13831" width="2.28515625" style="2" customWidth="1"/>
    <col min="13832" max="13832" width="1.85546875" style="2" customWidth="1"/>
    <col min="13833" max="13833" width="2" style="2" customWidth="1"/>
    <col min="13834" max="13834" width="1.85546875" style="2" customWidth="1"/>
    <col min="13835" max="13835" width="2.28515625" style="2" customWidth="1"/>
    <col min="13836" max="13836" width="1.85546875" style="2" customWidth="1"/>
    <col min="13837" max="13838" width="2.28515625" style="2" customWidth="1"/>
    <col min="13839" max="13839" width="1.85546875" style="2" customWidth="1"/>
    <col min="13840" max="13840" width="2.42578125" style="2" customWidth="1"/>
    <col min="13841" max="13841" width="2.28515625" style="2" customWidth="1"/>
    <col min="13842" max="13842" width="1.85546875" style="2" customWidth="1"/>
    <col min="13843" max="13843" width="2.42578125" style="2" customWidth="1"/>
    <col min="13844" max="13844" width="2.28515625" style="2" customWidth="1"/>
    <col min="13845" max="13845" width="1.85546875" style="2" customWidth="1"/>
    <col min="13846" max="13846" width="2.28515625" style="2" customWidth="1"/>
    <col min="13847" max="13848" width="1.85546875" style="2" customWidth="1"/>
    <col min="13849" max="13849" width="2.5703125" style="2" customWidth="1"/>
    <col min="13850" max="13850" width="6.42578125" style="2" customWidth="1"/>
    <col min="13851" max="13851" width="4" style="2" customWidth="1"/>
    <col min="13852" max="13852" width="1.5703125" style="2" customWidth="1"/>
    <col min="13853" max="13853" width="4" style="2" customWidth="1"/>
    <col min="13854" max="13854" width="6.42578125" style="2" customWidth="1"/>
    <col min="13855" max="13855" width="4" style="2" customWidth="1"/>
    <col min="13856" max="13856" width="17.140625" style="2" customWidth="1"/>
    <col min="13857" max="13857" width="1.42578125" style="2" customWidth="1"/>
    <col min="13858" max="13858" width="17.140625" style="2" customWidth="1"/>
    <col min="13859" max="13859" width="0.5703125" style="2" customWidth="1"/>
    <col min="13860" max="14072" width="9.140625" style="2"/>
    <col min="14073" max="14073" width="2.7109375" style="2" bestFit="1" customWidth="1"/>
    <col min="14074" max="14074" width="12.85546875" style="2" customWidth="1"/>
    <col min="14075" max="14075" width="21.28515625" style="2" customWidth="1"/>
    <col min="14076" max="14076" width="2.5703125" style="2" customWidth="1"/>
    <col min="14077" max="14077" width="1.85546875" style="2" customWidth="1"/>
    <col min="14078" max="14078" width="2.140625" style="2" customWidth="1"/>
    <col min="14079" max="14079" width="2.28515625" style="2" customWidth="1"/>
    <col min="14080" max="14080" width="1.85546875" style="2" customWidth="1"/>
    <col min="14081" max="14081" width="2.28515625" style="2" customWidth="1"/>
    <col min="14082" max="14083" width="1.85546875" style="2" customWidth="1"/>
    <col min="14084" max="14084" width="2.42578125" style="2" customWidth="1"/>
    <col min="14085" max="14085" width="2.28515625" style="2" customWidth="1"/>
    <col min="14086" max="14086" width="1.85546875" style="2" customWidth="1"/>
    <col min="14087" max="14087" width="2.28515625" style="2" customWidth="1"/>
    <col min="14088" max="14088" width="1.85546875" style="2" customWidth="1"/>
    <col min="14089" max="14089" width="2" style="2" customWidth="1"/>
    <col min="14090" max="14090" width="1.85546875" style="2" customWidth="1"/>
    <col min="14091" max="14091" width="2.28515625" style="2" customWidth="1"/>
    <col min="14092" max="14092" width="1.85546875" style="2" customWidth="1"/>
    <col min="14093" max="14094" width="2.28515625" style="2" customWidth="1"/>
    <col min="14095" max="14095" width="1.85546875" style="2" customWidth="1"/>
    <col min="14096" max="14096" width="2.42578125" style="2" customWidth="1"/>
    <col min="14097" max="14097" width="2.28515625" style="2" customWidth="1"/>
    <col min="14098" max="14098" width="1.85546875" style="2" customWidth="1"/>
    <col min="14099" max="14099" width="2.42578125" style="2" customWidth="1"/>
    <col min="14100" max="14100" width="2.28515625" style="2" customWidth="1"/>
    <col min="14101" max="14101" width="1.85546875" style="2" customWidth="1"/>
    <col min="14102" max="14102" width="2.28515625" style="2" customWidth="1"/>
    <col min="14103" max="14104" width="1.85546875" style="2" customWidth="1"/>
    <col min="14105" max="14105" width="2.5703125" style="2" customWidth="1"/>
    <col min="14106" max="14106" width="6.42578125" style="2" customWidth="1"/>
    <col min="14107" max="14107" width="4" style="2" customWidth="1"/>
    <col min="14108" max="14108" width="1.5703125" style="2" customWidth="1"/>
    <col min="14109" max="14109" width="4" style="2" customWidth="1"/>
    <col min="14110" max="14110" width="6.42578125" style="2" customWidth="1"/>
    <col min="14111" max="14111" width="4" style="2" customWidth="1"/>
    <col min="14112" max="14112" width="17.140625" style="2" customWidth="1"/>
    <col min="14113" max="14113" width="1.42578125" style="2" customWidth="1"/>
    <col min="14114" max="14114" width="17.140625" style="2" customWidth="1"/>
    <col min="14115" max="14115" width="0.5703125" style="2" customWidth="1"/>
    <col min="14116" max="14328" width="9.140625" style="2"/>
    <col min="14329" max="14329" width="2.7109375" style="2" bestFit="1" customWidth="1"/>
    <col min="14330" max="14330" width="12.85546875" style="2" customWidth="1"/>
    <col min="14331" max="14331" width="21.28515625" style="2" customWidth="1"/>
    <col min="14332" max="14332" width="2.5703125" style="2" customWidth="1"/>
    <col min="14333" max="14333" width="1.85546875" style="2" customWidth="1"/>
    <col min="14334" max="14334" width="2.140625" style="2" customWidth="1"/>
    <col min="14335" max="14335" width="2.28515625" style="2" customWidth="1"/>
    <col min="14336" max="14336" width="1.85546875" style="2" customWidth="1"/>
    <col min="14337" max="14337" width="2.28515625" style="2" customWidth="1"/>
    <col min="14338" max="14339" width="1.85546875" style="2" customWidth="1"/>
    <col min="14340" max="14340" width="2.42578125" style="2" customWidth="1"/>
    <col min="14341" max="14341" width="2.28515625" style="2" customWidth="1"/>
    <col min="14342" max="14342" width="1.85546875" style="2" customWidth="1"/>
    <col min="14343" max="14343" width="2.28515625" style="2" customWidth="1"/>
    <col min="14344" max="14344" width="1.85546875" style="2" customWidth="1"/>
    <col min="14345" max="14345" width="2" style="2" customWidth="1"/>
    <col min="14346" max="14346" width="1.85546875" style="2" customWidth="1"/>
    <col min="14347" max="14347" width="2.28515625" style="2" customWidth="1"/>
    <col min="14348" max="14348" width="1.85546875" style="2" customWidth="1"/>
    <col min="14349" max="14350" width="2.28515625" style="2" customWidth="1"/>
    <col min="14351" max="14351" width="1.85546875" style="2" customWidth="1"/>
    <col min="14352" max="14352" width="2.42578125" style="2" customWidth="1"/>
    <col min="14353" max="14353" width="2.28515625" style="2" customWidth="1"/>
    <col min="14354" max="14354" width="1.85546875" style="2" customWidth="1"/>
    <col min="14355" max="14355" width="2.42578125" style="2" customWidth="1"/>
    <col min="14356" max="14356" width="2.28515625" style="2" customWidth="1"/>
    <col min="14357" max="14357" width="1.85546875" style="2" customWidth="1"/>
    <col min="14358" max="14358" width="2.28515625" style="2" customWidth="1"/>
    <col min="14359" max="14360" width="1.85546875" style="2" customWidth="1"/>
    <col min="14361" max="14361" width="2.5703125" style="2" customWidth="1"/>
    <col min="14362" max="14362" width="6.42578125" style="2" customWidth="1"/>
    <col min="14363" max="14363" width="4" style="2" customWidth="1"/>
    <col min="14364" max="14364" width="1.5703125" style="2" customWidth="1"/>
    <col min="14365" max="14365" width="4" style="2" customWidth="1"/>
    <col min="14366" max="14366" width="6.42578125" style="2" customWidth="1"/>
    <col min="14367" max="14367" width="4" style="2" customWidth="1"/>
    <col min="14368" max="14368" width="17.140625" style="2" customWidth="1"/>
    <col min="14369" max="14369" width="1.42578125" style="2" customWidth="1"/>
    <col min="14370" max="14370" width="17.140625" style="2" customWidth="1"/>
    <col min="14371" max="14371" width="0.5703125" style="2" customWidth="1"/>
    <col min="14372" max="14584" width="9.140625" style="2"/>
    <col min="14585" max="14585" width="2.7109375" style="2" bestFit="1" customWidth="1"/>
    <col min="14586" max="14586" width="12.85546875" style="2" customWidth="1"/>
    <col min="14587" max="14587" width="21.28515625" style="2" customWidth="1"/>
    <col min="14588" max="14588" width="2.5703125" style="2" customWidth="1"/>
    <col min="14589" max="14589" width="1.85546875" style="2" customWidth="1"/>
    <col min="14590" max="14590" width="2.140625" style="2" customWidth="1"/>
    <col min="14591" max="14591" width="2.28515625" style="2" customWidth="1"/>
    <col min="14592" max="14592" width="1.85546875" style="2" customWidth="1"/>
    <col min="14593" max="14593" width="2.28515625" style="2" customWidth="1"/>
    <col min="14594" max="14595" width="1.85546875" style="2" customWidth="1"/>
    <col min="14596" max="14596" width="2.42578125" style="2" customWidth="1"/>
    <col min="14597" max="14597" width="2.28515625" style="2" customWidth="1"/>
    <col min="14598" max="14598" width="1.85546875" style="2" customWidth="1"/>
    <col min="14599" max="14599" width="2.28515625" style="2" customWidth="1"/>
    <col min="14600" max="14600" width="1.85546875" style="2" customWidth="1"/>
    <col min="14601" max="14601" width="2" style="2" customWidth="1"/>
    <col min="14602" max="14602" width="1.85546875" style="2" customWidth="1"/>
    <col min="14603" max="14603" width="2.28515625" style="2" customWidth="1"/>
    <col min="14604" max="14604" width="1.85546875" style="2" customWidth="1"/>
    <col min="14605" max="14606" width="2.28515625" style="2" customWidth="1"/>
    <col min="14607" max="14607" width="1.85546875" style="2" customWidth="1"/>
    <col min="14608" max="14608" width="2.42578125" style="2" customWidth="1"/>
    <col min="14609" max="14609" width="2.28515625" style="2" customWidth="1"/>
    <col min="14610" max="14610" width="1.85546875" style="2" customWidth="1"/>
    <col min="14611" max="14611" width="2.42578125" style="2" customWidth="1"/>
    <col min="14612" max="14612" width="2.28515625" style="2" customWidth="1"/>
    <col min="14613" max="14613" width="1.85546875" style="2" customWidth="1"/>
    <col min="14614" max="14614" width="2.28515625" style="2" customWidth="1"/>
    <col min="14615" max="14616" width="1.85546875" style="2" customWidth="1"/>
    <col min="14617" max="14617" width="2.5703125" style="2" customWidth="1"/>
    <col min="14618" max="14618" width="6.42578125" style="2" customWidth="1"/>
    <col min="14619" max="14619" width="4" style="2" customWidth="1"/>
    <col min="14620" max="14620" width="1.5703125" style="2" customWidth="1"/>
    <col min="14621" max="14621" width="4" style="2" customWidth="1"/>
    <col min="14622" max="14622" width="6.42578125" style="2" customWidth="1"/>
    <col min="14623" max="14623" width="4" style="2" customWidth="1"/>
    <col min="14624" max="14624" width="17.140625" style="2" customWidth="1"/>
    <col min="14625" max="14625" width="1.42578125" style="2" customWidth="1"/>
    <col min="14626" max="14626" width="17.140625" style="2" customWidth="1"/>
    <col min="14627" max="14627" width="0.5703125" style="2" customWidth="1"/>
    <col min="14628" max="14840" width="9.140625" style="2"/>
    <col min="14841" max="14841" width="2.7109375" style="2" bestFit="1" customWidth="1"/>
    <col min="14842" max="14842" width="12.85546875" style="2" customWidth="1"/>
    <col min="14843" max="14843" width="21.28515625" style="2" customWidth="1"/>
    <col min="14844" max="14844" width="2.5703125" style="2" customWidth="1"/>
    <col min="14845" max="14845" width="1.85546875" style="2" customWidth="1"/>
    <col min="14846" max="14846" width="2.140625" style="2" customWidth="1"/>
    <col min="14847" max="14847" width="2.28515625" style="2" customWidth="1"/>
    <col min="14848" max="14848" width="1.85546875" style="2" customWidth="1"/>
    <col min="14849" max="14849" width="2.28515625" style="2" customWidth="1"/>
    <col min="14850" max="14851" width="1.85546875" style="2" customWidth="1"/>
    <col min="14852" max="14852" width="2.42578125" style="2" customWidth="1"/>
    <col min="14853" max="14853" width="2.28515625" style="2" customWidth="1"/>
    <col min="14854" max="14854" width="1.85546875" style="2" customWidth="1"/>
    <col min="14855" max="14855" width="2.28515625" style="2" customWidth="1"/>
    <col min="14856" max="14856" width="1.85546875" style="2" customWidth="1"/>
    <col min="14857" max="14857" width="2" style="2" customWidth="1"/>
    <col min="14858" max="14858" width="1.85546875" style="2" customWidth="1"/>
    <col min="14859" max="14859" width="2.28515625" style="2" customWidth="1"/>
    <col min="14860" max="14860" width="1.85546875" style="2" customWidth="1"/>
    <col min="14861" max="14862" width="2.28515625" style="2" customWidth="1"/>
    <col min="14863" max="14863" width="1.85546875" style="2" customWidth="1"/>
    <col min="14864" max="14864" width="2.42578125" style="2" customWidth="1"/>
    <col min="14865" max="14865" width="2.28515625" style="2" customWidth="1"/>
    <col min="14866" max="14866" width="1.85546875" style="2" customWidth="1"/>
    <col min="14867" max="14867" width="2.42578125" style="2" customWidth="1"/>
    <col min="14868" max="14868" width="2.28515625" style="2" customWidth="1"/>
    <col min="14869" max="14869" width="1.85546875" style="2" customWidth="1"/>
    <col min="14870" max="14870" width="2.28515625" style="2" customWidth="1"/>
    <col min="14871" max="14872" width="1.85546875" style="2" customWidth="1"/>
    <col min="14873" max="14873" width="2.5703125" style="2" customWidth="1"/>
    <col min="14874" max="14874" width="6.42578125" style="2" customWidth="1"/>
    <col min="14875" max="14875" width="4" style="2" customWidth="1"/>
    <col min="14876" max="14876" width="1.5703125" style="2" customWidth="1"/>
    <col min="14877" max="14877" width="4" style="2" customWidth="1"/>
    <col min="14878" max="14878" width="6.42578125" style="2" customWidth="1"/>
    <col min="14879" max="14879" width="4" style="2" customWidth="1"/>
    <col min="14880" max="14880" width="17.140625" style="2" customWidth="1"/>
    <col min="14881" max="14881" width="1.42578125" style="2" customWidth="1"/>
    <col min="14882" max="14882" width="17.140625" style="2" customWidth="1"/>
    <col min="14883" max="14883" width="0.5703125" style="2" customWidth="1"/>
    <col min="14884" max="15096" width="9.140625" style="2"/>
    <col min="15097" max="15097" width="2.7109375" style="2" bestFit="1" customWidth="1"/>
    <col min="15098" max="15098" width="12.85546875" style="2" customWidth="1"/>
    <col min="15099" max="15099" width="21.28515625" style="2" customWidth="1"/>
    <col min="15100" max="15100" width="2.5703125" style="2" customWidth="1"/>
    <col min="15101" max="15101" width="1.85546875" style="2" customWidth="1"/>
    <col min="15102" max="15102" width="2.140625" style="2" customWidth="1"/>
    <col min="15103" max="15103" width="2.28515625" style="2" customWidth="1"/>
    <col min="15104" max="15104" width="1.85546875" style="2" customWidth="1"/>
    <col min="15105" max="15105" width="2.28515625" style="2" customWidth="1"/>
    <col min="15106" max="15107" width="1.85546875" style="2" customWidth="1"/>
    <col min="15108" max="15108" width="2.42578125" style="2" customWidth="1"/>
    <col min="15109" max="15109" width="2.28515625" style="2" customWidth="1"/>
    <col min="15110" max="15110" width="1.85546875" style="2" customWidth="1"/>
    <col min="15111" max="15111" width="2.28515625" style="2" customWidth="1"/>
    <col min="15112" max="15112" width="1.85546875" style="2" customWidth="1"/>
    <col min="15113" max="15113" width="2" style="2" customWidth="1"/>
    <col min="15114" max="15114" width="1.85546875" style="2" customWidth="1"/>
    <col min="15115" max="15115" width="2.28515625" style="2" customWidth="1"/>
    <col min="15116" max="15116" width="1.85546875" style="2" customWidth="1"/>
    <col min="15117" max="15118" width="2.28515625" style="2" customWidth="1"/>
    <col min="15119" max="15119" width="1.85546875" style="2" customWidth="1"/>
    <col min="15120" max="15120" width="2.42578125" style="2" customWidth="1"/>
    <col min="15121" max="15121" width="2.28515625" style="2" customWidth="1"/>
    <col min="15122" max="15122" width="1.85546875" style="2" customWidth="1"/>
    <col min="15123" max="15123" width="2.42578125" style="2" customWidth="1"/>
    <col min="15124" max="15124" width="2.28515625" style="2" customWidth="1"/>
    <col min="15125" max="15125" width="1.85546875" style="2" customWidth="1"/>
    <col min="15126" max="15126" width="2.28515625" style="2" customWidth="1"/>
    <col min="15127" max="15128" width="1.85546875" style="2" customWidth="1"/>
    <col min="15129" max="15129" width="2.5703125" style="2" customWidth="1"/>
    <col min="15130" max="15130" width="6.42578125" style="2" customWidth="1"/>
    <col min="15131" max="15131" width="4" style="2" customWidth="1"/>
    <col min="15132" max="15132" width="1.5703125" style="2" customWidth="1"/>
    <col min="15133" max="15133" width="4" style="2" customWidth="1"/>
    <col min="15134" max="15134" width="6.42578125" style="2" customWidth="1"/>
    <col min="15135" max="15135" width="4" style="2" customWidth="1"/>
    <col min="15136" max="15136" width="17.140625" style="2" customWidth="1"/>
    <col min="15137" max="15137" width="1.42578125" style="2" customWidth="1"/>
    <col min="15138" max="15138" width="17.140625" style="2" customWidth="1"/>
    <col min="15139" max="15139" width="0.5703125" style="2" customWidth="1"/>
    <col min="15140" max="15352" width="9.140625" style="2"/>
    <col min="15353" max="15353" width="2.7109375" style="2" bestFit="1" customWidth="1"/>
    <col min="15354" max="15354" width="12.85546875" style="2" customWidth="1"/>
    <col min="15355" max="15355" width="21.28515625" style="2" customWidth="1"/>
    <col min="15356" max="15356" width="2.5703125" style="2" customWidth="1"/>
    <col min="15357" max="15357" width="1.85546875" style="2" customWidth="1"/>
    <col min="15358" max="15358" width="2.140625" style="2" customWidth="1"/>
    <col min="15359" max="15359" width="2.28515625" style="2" customWidth="1"/>
    <col min="15360" max="15360" width="1.85546875" style="2" customWidth="1"/>
    <col min="15361" max="15361" width="2.28515625" style="2" customWidth="1"/>
    <col min="15362" max="15363" width="1.85546875" style="2" customWidth="1"/>
    <col min="15364" max="15364" width="2.42578125" style="2" customWidth="1"/>
    <col min="15365" max="15365" width="2.28515625" style="2" customWidth="1"/>
    <col min="15366" max="15366" width="1.85546875" style="2" customWidth="1"/>
    <col min="15367" max="15367" width="2.28515625" style="2" customWidth="1"/>
    <col min="15368" max="15368" width="1.85546875" style="2" customWidth="1"/>
    <col min="15369" max="15369" width="2" style="2" customWidth="1"/>
    <col min="15370" max="15370" width="1.85546875" style="2" customWidth="1"/>
    <col min="15371" max="15371" width="2.28515625" style="2" customWidth="1"/>
    <col min="15372" max="15372" width="1.85546875" style="2" customWidth="1"/>
    <col min="15373" max="15374" width="2.28515625" style="2" customWidth="1"/>
    <col min="15375" max="15375" width="1.85546875" style="2" customWidth="1"/>
    <col min="15376" max="15376" width="2.42578125" style="2" customWidth="1"/>
    <col min="15377" max="15377" width="2.28515625" style="2" customWidth="1"/>
    <col min="15378" max="15378" width="1.85546875" style="2" customWidth="1"/>
    <col min="15379" max="15379" width="2.42578125" style="2" customWidth="1"/>
    <col min="15380" max="15380" width="2.28515625" style="2" customWidth="1"/>
    <col min="15381" max="15381" width="1.85546875" style="2" customWidth="1"/>
    <col min="15382" max="15382" width="2.28515625" style="2" customWidth="1"/>
    <col min="15383" max="15384" width="1.85546875" style="2" customWidth="1"/>
    <col min="15385" max="15385" width="2.5703125" style="2" customWidth="1"/>
    <col min="15386" max="15386" width="6.42578125" style="2" customWidth="1"/>
    <col min="15387" max="15387" width="4" style="2" customWidth="1"/>
    <col min="15388" max="15388" width="1.5703125" style="2" customWidth="1"/>
    <col min="15389" max="15389" width="4" style="2" customWidth="1"/>
    <col min="15390" max="15390" width="6.42578125" style="2" customWidth="1"/>
    <col min="15391" max="15391" width="4" style="2" customWidth="1"/>
    <col min="15392" max="15392" width="17.140625" style="2" customWidth="1"/>
    <col min="15393" max="15393" width="1.42578125" style="2" customWidth="1"/>
    <col min="15394" max="15394" width="17.140625" style="2" customWidth="1"/>
    <col min="15395" max="15395" width="0.5703125" style="2" customWidth="1"/>
    <col min="15396" max="15608" width="9.140625" style="2"/>
    <col min="15609" max="15609" width="2.7109375" style="2" bestFit="1" customWidth="1"/>
    <col min="15610" max="15610" width="12.85546875" style="2" customWidth="1"/>
    <col min="15611" max="15611" width="21.28515625" style="2" customWidth="1"/>
    <col min="15612" max="15612" width="2.5703125" style="2" customWidth="1"/>
    <col min="15613" max="15613" width="1.85546875" style="2" customWidth="1"/>
    <col min="15614" max="15614" width="2.140625" style="2" customWidth="1"/>
    <col min="15615" max="15615" width="2.28515625" style="2" customWidth="1"/>
    <col min="15616" max="15616" width="1.85546875" style="2" customWidth="1"/>
    <col min="15617" max="15617" width="2.28515625" style="2" customWidth="1"/>
    <col min="15618" max="15619" width="1.85546875" style="2" customWidth="1"/>
    <col min="15620" max="15620" width="2.42578125" style="2" customWidth="1"/>
    <col min="15621" max="15621" width="2.28515625" style="2" customWidth="1"/>
    <col min="15622" max="15622" width="1.85546875" style="2" customWidth="1"/>
    <col min="15623" max="15623" width="2.28515625" style="2" customWidth="1"/>
    <col min="15624" max="15624" width="1.85546875" style="2" customWidth="1"/>
    <col min="15625" max="15625" width="2" style="2" customWidth="1"/>
    <col min="15626" max="15626" width="1.85546875" style="2" customWidth="1"/>
    <col min="15627" max="15627" width="2.28515625" style="2" customWidth="1"/>
    <col min="15628" max="15628" width="1.85546875" style="2" customWidth="1"/>
    <col min="15629" max="15630" width="2.28515625" style="2" customWidth="1"/>
    <col min="15631" max="15631" width="1.85546875" style="2" customWidth="1"/>
    <col min="15632" max="15632" width="2.42578125" style="2" customWidth="1"/>
    <col min="15633" max="15633" width="2.28515625" style="2" customWidth="1"/>
    <col min="15634" max="15634" width="1.85546875" style="2" customWidth="1"/>
    <col min="15635" max="15635" width="2.42578125" style="2" customWidth="1"/>
    <col min="15636" max="15636" width="2.28515625" style="2" customWidth="1"/>
    <col min="15637" max="15637" width="1.85546875" style="2" customWidth="1"/>
    <col min="15638" max="15638" width="2.28515625" style="2" customWidth="1"/>
    <col min="15639" max="15640" width="1.85546875" style="2" customWidth="1"/>
    <col min="15641" max="15641" width="2.5703125" style="2" customWidth="1"/>
    <col min="15642" max="15642" width="6.42578125" style="2" customWidth="1"/>
    <col min="15643" max="15643" width="4" style="2" customWidth="1"/>
    <col min="15644" max="15644" width="1.5703125" style="2" customWidth="1"/>
    <col min="15645" max="15645" width="4" style="2" customWidth="1"/>
    <col min="15646" max="15646" width="6.42578125" style="2" customWidth="1"/>
    <col min="15647" max="15647" width="4" style="2" customWidth="1"/>
    <col min="15648" max="15648" width="17.140625" style="2" customWidth="1"/>
    <col min="15649" max="15649" width="1.42578125" style="2" customWidth="1"/>
    <col min="15650" max="15650" width="17.140625" style="2" customWidth="1"/>
    <col min="15651" max="15651" width="0.5703125" style="2" customWidth="1"/>
    <col min="15652" max="15864" width="9.140625" style="2"/>
    <col min="15865" max="15865" width="2.7109375" style="2" bestFit="1" customWidth="1"/>
    <col min="15866" max="15866" width="12.85546875" style="2" customWidth="1"/>
    <col min="15867" max="15867" width="21.28515625" style="2" customWidth="1"/>
    <col min="15868" max="15868" width="2.5703125" style="2" customWidth="1"/>
    <col min="15869" max="15869" width="1.85546875" style="2" customWidth="1"/>
    <col min="15870" max="15870" width="2.140625" style="2" customWidth="1"/>
    <col min="15871" max="15871" width="2.28515625" style="2" customWidth="1"/>
    <col min="15872" max="15872" width="1.85546875" style="2" customWidth="1"/>
    <col min="15873" max="15873" width="2.28515625" style="2" customWidth="1"/>
    <col min="15874" max="15875" width="1.85546875" style="2" customWidth="1"/>
    <col min="15876" max="15876" width="2.42578125" style="2" customWidth="1"/>
    <col min="15877" max="15877" width="2.28515625" style="2" customWidth="1"/>
    <col min="15878" max="15878" width="1.85546875" style="2" customWidth="1"/>
    <col min="15879" max="15879" width="2.28515625" style="2" customWidth="1"/>
    <col min="15880" max="15880" width="1.85546875" style="2" customWidth="1"/>
    <col min="15881" max="15881" width="2" style="2" customWidth="1"/>
    <col min="15882" max="15882" width="1.85546875" style="2" customWidth="1"/>
    <col min="15883" max="15883" width="2.28515625" style="2" customWidth="1"/>
    <col min="15884" max="15884" width="1.85546875" style="2" customWidth="1"/>
    <col min="15885" max="15886" width="2.28515625" style="2" customWidth="1"/>
    <col min="15887" max="15887" width="1.85546875" style="2" customWidth="1"/>
    <col min="15888" max="15888" width="2.42578125" style="2" customWidth="1"/>
    <col min="15889" max="15889" width="2.28515625" style="2" customWidth="1"/>
    <col min="15890" max="15890" width="1.85546875" style="2" customWidth="1"/>
    <col min="15891" max="15891" width="2.42578125" style="2" customWidth="1"/>
    <col min="15892" max="15892" width="2.28515625" style="2" customWidth="1"/>
    <col min="15893" max="15893" width="1.85546875" style="2" customWidth="1"/>
    <col min="15894" max="15894" width="2.28515625" style="2" customWidth="1"/>
    <col min="15895" max="15896" width="1.85546875" style="2" customWidth="1"/>
    <col min="15897" max="15897" width="2.5703125" style="2" customWidth="1"/>
    <col min="15898" max="15898" width="6.42578125" style="2" customWidth="1"/>
    <col min="15899" max="15899" width="4" style="2" customWidth="1"/>
    <col min="15900" max="15900" width="1.5703125" style="2" customWidth="1"/>
    <col min="15901" max="15901" width="4" style="2" customWidth="1"/>
    <col min="15902" max="15902" width="6.42578125" style="2" customWidth="1"/>
    <col min="15903" max="15903" width="4" style="2" customWidth="1"/>
    <col min="15904" max="15904" width="17.140625" style="2" customWidth="1"/>
    <col min="15905" max="15905" width="1.42578125" style="2" customWidth="1"/>
    <col min="15906" max="15906" width="17.140625" style="2" customWidth="1"/>
    <col min="15907" max="15907" width="0.5703125" style="2" customWidth="1"/>
    <col min="15908" max="16120" width="9.140625" style="2"/>
    <col min="16121" max="16121" width="2.7109375" style="2" bestFit="1" customWidth="1"/>
    <col min="16122" max="16122" width="12.85546875" style="2" customWidth="1"/>
    <col min="16123" max="16123" width="21.28515625" style="2" customWidth="1"/>
    <col min="16124" max="16124" width="2.5703125" style="2" customWidth="1"/>
    <col min="16125" max="16125" width="1.85546875" style="2" customWidth="1"/>
    <col min="16126" max="16126" width="2.140625" style="2" customWidth="1"/>
    <col min="16127" max="16127" width="2.28515625" style="2" customWidth="1"/>
    <col min="16128" max="16128" width="1.85546875" style="2" customWidth="1"/>
    <col min="16129" max="16129" width="2.28515625" style="2" customWidth="1"/>
    <col min="16130" max="16131" width="1.85546875" style="2" customWidth="1"/>
    <col min="16132" max="16132" width="2.42578125" style="2" customWidth="1"/>
    <col min="16133" max="16133" width="2.28515625" style="2" customWidth="1"/>
    <col min="16134" max="16134" width="1.85546875" style="2" customWidth="1"/>
    <col min="16135" max="16135" width="2.28515625" style="2" customWidth="1"/>
    <col min="16136" max="16136" width="1.85546875" style="2" customWidth="1"/>
    <col min="16137" max="16137" width="2" style="2" customWidth="1"/>
    <col min="16138" max="16138" width="1.85546875" style="2" customWidth="1"/>
    <col min="16139" max="16139" width="2.28515625" style="2" customWidth="1"/>
    <col min="16140" max="16140" width="1.85546875" style="2" customWidth="1"/>
    <col min="16141" max="16142" width="2.28515625" style="2" customWidth="1"/>
    <col min="16143" max="16143" width="1.85546875" style="2" customWidth="1"/>
    <col min="16144" max="16144" width="2.42578125" style="2" customWidth="1"/>
    <col min="16145" max="16145" width="2.28515625" style="2" customWidth="1"/>
    <col min="16146" max="16146" width="1.85546875" style="2" customWidth="1"/>
    <col min="16147" max="16147" width="2.42578125" style="2" customWidth="1"/>
    <col min="16148" max="16148" width="2.28515625" style="2" customWidth="1"/>
    <col min="16149" max="16149" width="1.85546875" style="2" customWidth="1"/>
    <col min="16150" max="16150" width="2.28515625" style="2" customWidth="1"/>
    <col min="16151" max="16152" width="1.85546875" style="2" customWidth="1"/>
    <col min="16153" max="16153" width="2.5703125" style="2" customWidth="1"/>
    <col min="16154" max="16154" width="6.42578125" style="2" customWidth="1"/>
    <col min="16155" max="16155" width="4" style="2" customWidth="1"/>
    <col min="16156" max="16156" width="1.5703125" style="2" customWidth="1"/>
    <col min="16157" max="16157" width="4" style="2" customWidth="1"/>
    <col min="16158" max="16158" width="6.42578125" style="2" customWidth="1"/>
    <col min="16159" max="16159" width="4" style="2" customWidth="1"/>
    <col min="16160" max="16160" width="17.140625" style="2" customWidth="1"/>
    <col min="16161" max="16161" width="1.42578125" style="2" customWidth="1"/>
    <col min="16162" max="16162" width="17.140625" style="2" customWidth="1"/>
    <col min="16163" max="16163" width="0.5703125" style="2" customWidth="1"/>
    <col min="16164" max="16384" width="9.140625" style="2"/>
  </cols>
  <sheetData>
    <row r="1" spans="1:35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Y1" s="2"/>
      <c r="Z1" s="2"/>
      <c r="AA1" s="2"/>
      <c r="AB1" s="2"/>
      <c r="AD1" s="2"/>
      <c r="AF1" s="2"/>
      <c r="AH1" s="2"/>
    </row>
    <row r="2" spans="1:35" customFormat="1" ht="15" customHeight="1">
      <c r="E2" s="7"/>
      <c r="F2" s="286" t="s">
        <v>142</v>
      </c>
      <c r="G2" s="286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W2" s="286"/>
      <c r="X2" s="286"/>
    </row>
    <row r="3" spans="1:35" customFormat="1" ht="15" customHeight="1">
      <c r="A3" s="6"/>
      <c r="B3" s="6"/>
      <c r="C3" s="6"/>
      <c r="D3" s="6"/>
      <c r="E3" s="101" t="s">
        <v>0</v>
      </c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4"/>
      <c r="W3" s="4"/>
      <c r="X3" s="7"/>
    </row>
    <row r="4" spans="1:35" customFormat="1" ht="15" customHeight="1">
      <c r="A4" s="6"/>
      <c r="B4" s="6"/>
      <c r="C4" s="6"/>
      <c r="D4" s="6"/>
      <c r="E4" s="287" t="s">
        <v>1</v>
      </c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  <c r="R4" s="287"/>
      <c r="S4" s="287"/>
      <c r="T4" s="287"/>
      <c r="U4" s="287"/>
      <c r="V4" s="4"/>
      <c r="W4" s="4"/>
      <c r="X4" s="7"/>
    </row>
    <row r="5" spans="1:35" hidden="1">
      <c r="Y5" s="2"/>
      <c r="Z5" s="2"/>
      <c r="AA5" s="2"/>
      <c r="AB5" s="2"/>
      <c r="AD5" s="2"/>
      <c r="AF5" s="2"/>
      <c r="AH5" s="2"/>
    </row>
    <row r="6" spans="1:35" ht="5.25" customHeight="1">
      <c r="Y6" s="2"/>
      <c r="Z6" s="2"/>
      <c r="AA6" s="2"/>
      <c r="AB6" s="2"/>
      <c r="AD6" s="2"/>
      <c r="AF6" s="2"/>
      <c r="AH6" s="2"/>
    </row>
    <row r="7" spans="1:35" ht="12.75" customHeight="1">
      <c r="A7" s="184" t="s">
        <v>2</v>
      </c>
      <c r="B7" s="184"/>
      <c r="C7" s="184" t="s">
        <v>3</v>
      </c>
      <c r="D7" s="185"/>
      <c r="E7" s="185">
        <v>1</v>
      </c>
      <c r="F7" s="185"/>
      <c r="G7" s="185"/>
      <c r="H7" s="185">
        <v>2</v>
      </c>
      <c r="I7" s="185"/>
      <c r="J7" s="185"/>
      <c r="K7" s="185">
        <v>3</v>
      </c>
      <c r="L7" s="185"/>
      <c r="M7" s="185"/>
      <c r="N7" s="185">
        <v>4</v>
      </c>
      <c r="O7" s="185"/>
      <c r="P7" s="185"/>
      <c r="Q7" s="185">
        <v>5</v>
      </c>
      <c r="R7" s="185"/>
      <c r="S7" s="185"/>
      <c r="T7" s="185">
        <v>6</v>
      </c>
      <c r="U7" s="185"/>
      <c r="V7" s="185"/>
      <c r="W7" s="185">
        <v>7</v>
      </c>
      <c r="X7" s="185"/>
      <c r="Y7" s="185"/>
      <c r="Z7" s="185">
        <v>8</v>
      </c>
      <c r="AA7" s="185"/>
      <c r="AB7" s="309">
        <v>9</v>
      </c>
      <c r="AC7" s="309"/>
      <c r="AD7" s="309"/>
      <c r="AE7" s="184" t="s">
        <v>4</v>
      </c>
      <c r="AF7" s="310" t="s">
        <v>5</v>
      </c>
      <c r="AG7" s="310"/>
      <c r="AH7" s="310"/>
      <c r="AI7" s="184" t="s">
        <v>6</v>
      </c>
    </row>
    <row r="8" spans="1:35" ht="12.75" customHeight="1">
      <c r="A8" s="186"/>
      <c r="B8" s="290" t="s">
        <v>71</v>
      </c>
      <c r="C8" s="292" t="s">
        <v>69</v>
      </c>
      <c r="D8" s="187"/>
      <c r="E8" s="188"/>
      <c r="F8" s="189"/>
      <c r="G8" s="194"/>
      <c r="H8" s="197">
        <v>1</v>
      </c>
      <c r="I8" s="196"/>
      <c r="J8" s="190"/>
      <c r="K8" s="191">
        <v>0</v>
      </c>
      <c r="L8" s="193"/>
      <c r="M8" s="194"/>
      <c r="N8" s="195">
        <v>1</v>
      </c>
      <c r="O8" s="196"/>
      <c r="P8" s="359"/>
      <c r="Q8" s="360">
        <v>1</v>
      </c>
      <c r="R8" s="361"/>
      <c r="S8" s="190"/>
      <c r="T8" s="191">
        <v>0</v>
      </c>
      <c r="U8" s="192"/>
      <c r="V8" s="369"/>
      <c r="W8" s="371">
        <v>0</v>
      </c>
      <c r="X8" s="192"/>
      <c r="Y8" s="198"/>
      <c r="Z8" s="197">
        <v>1</v>
      </c>
      <c r="AA8" s="199"/>
      <c r="AB8" s="365"/>
      <c r="AC8" s="220">
        <v>1</v>
      </c>
      <c r="AD8" s="221"/>
      <c r="AE8" s="294">
        <f>SUM(E8+H8+K8+N8+Q8+T8+W8+Z8+AC8)</f>
        <v>5</v>
      </c>
      <c r="AF8" s="296">
        <f>SUM(D9+G9+J9+M9+P9+S9+V9+Y9+AB9)</f>
        <v>10</v>
      </c>
      <c r="AG8" s="298" t="s">
        <v>8</v>
      </c>
      <c r="AH8" s="300">
        <f>SUM(F9+I9+L9+O9+R9+U9+X9+AA9+AD9)</f>
        <v>6</v>
      </c>
      <c r="AI8" s="288">
        <v>4</v>
      </c>
    </row>
    <row r="9" spans="1:35" ht="12.75" customHeight="1">
      <c r="A9" s="200">
        <v>1</v>
      </c>
      <c r="B9" s="291"/>
      <c r="C9" s="293"/>
      <c r="D9" s="201"/>
      <c r="E9" s="202"/>
      <c r="F9" s="203"/>
      <c r="G9" s="223">
        <v>2</v>
      </c>
      <c r="H9" s="212"/>
      <c r="I9" s="210">
        <v>0</v>
      </c>
      <c r="J9" s="204">
        <v>0</v>
      </c>
      <c r="K9" s="205"/>
      <c r="L9" s="207">
        <v>2</v>
      </c>
      <c r="M9" s="208">
        <v>2</v>
      </c>
      <c r="N9" s="209"/>
      <c r="O9" s="210">
        <v>0</v>
      </c>
      <c r="P9" s="362">
        <v>2</v>
      </c>
      <c r="Q9" s="363"/>
      <c r="R9" s="364">
        <v>0</v>
      </c>
      <c r="S9" s="204">
        <v>0</v>
      </c>
      <c r="T9" s="205"/>
      <c r="U9" s="206">
        <v>2</v>
      </c>
      <c r="V9" s="376">
        <v>0</v>
      </c>
      <c r="W9" s="375"/>
      <c r="X9" s="206">
        <v>2</v>
      </c>
      <c r="Y9" s="211">
        <v>2</v>
      </c>
      <c r="Z9" s="212"/>
      <c r="AA9" s="209">
        <v>0</v>
      </c>
      <c r="AB9" s="240">
        <v>2</v>
      </c>
      <c r="AC9" s="212"/>
      <c r="AD9" s="210">
        <v>0</v>
      </c>
      <c r="AE9" s="295"/>
      <c r="AF9" s="297"/>
      <c r="AG9" s="299"/>
      <c r="AH9" s="301"/>
      <c r="AI9" s="289"/>
    </row>
    <row r="10" spans="1:35" ht="12.75" customHeight="1">
      <c r="A10" s="213"/>
      <c r="B10" s="290" t="s">
        <v>71</v>
      </c>
      <c r="C10" s="304" t="s">
        <v>76</v>
      </c>
      <c r="D10" s="214"/>
      <c r="E10" s="215">
        <v>0</v>
      </c>
      <c r="F10" s="216"/>
      <c r="G10" s="217"/>
      <c r="H10" s="218"/>
      <c r="I10" s="219"/>
      <c r="J10" s="377"/>
      <c r="K10" s="378">
        <v>0</v>
      </c>
      <c r="L10" s="379"/>
      <c r="M10" s="369"/>
      <c r="N10" s="371">
        <v>0</v>
      </c>
      <c r="O10" s="370"/>
      <c r="P10" s="377"/>
      <c r="Q10" s="380">
        <v>0</v>
      </c>
      <c r="R10" s="379"/>
      <c r="S10" s="377"/>
      <c r="T10" s="380">
        <v>0</v>
      </c>
      <c r="U10" s="379"/>
      <c r="V10" s="369"/>
      <c r="W10" s="371">
        <v>0</v>
      </c>
      <c r="X10" s="370"/>
      <c r="Y10" s="238"/>
      <c r="Z10" s="197">
        <v>1</v>
      </c>
      <c r="AA10" s="196"/>
      <c r="AB10" s="365"/>
      <c r="AC10" s="220">
        <v>1</v>
      </c>
      <c r="AD10" s="221"/>
      <c r="AE10" s="294">
        <f t="shared" ref="AE10" si="0">SUM(E10+H10+K10+N10+Q10+T10+W10+Z10+AC10)</f>
        <v>2</v>
      </c>
      <c r="AF10" s="296">
        <f t="shared" ref="AF10" si="1">SUM(D11+G11+J11+M11+P11+S11+V11+Y11+AB11)</f>
        <v>6</v>
      </c>
      <c r="AG10" s="298" t="s">
        <v>8</v>
      </c>
      <c r="AH10" s="300">
        <f t="shared" ref="AH10" si="2">SUM(F11+I11+L11+O11+R11+U11+X11+AA11+AD11)</f>
        <v>12</v>
      </c>
      <c r="AI10" s="288">
        <v>7</v>
      </c>
    </row>
    <row r="11" spans="1:35" ht="12.75" customHeight="1">
      <c r="A11" s="200">
        <v>2</v>
      </c>
      <c r="B11" s="291"/>
      <c r="C11" s="305"/>
      <c r="D11" s="214">
        <v>0</v>
      </c>
      <c r="E11" s="215"/>
      <c r="F11" s="216">
        <v>2</v>
      </c>
      <c r="G11" s="217"/>
      <c r="H11" s="218"/>
      <c r="I11" s="219"/>
      <c r="J11" s="377">
        <v>0</v>
      </c>
      <c r="K11" s="378"/>
      <c r="L11" s="379">
        <v>2</v>
      </c>
      <c r="M11" s="376">
        <v>1</v>
      </c>
      <c r="N11" s="375"/>
      <c r="O11" s="374">
        <v>2</v>
      </c>
      <c r="P11" s="377">
        <v>0</v>
      </c>
      <c r="Q11" s="380"/>
      <c r="R11" s="379">
        <v>2</v>
      </c>
      <c r="S11" s="377">
        <v>0</v>
      </c>
      <c r="T11" s="380"/>
      <c r="U11" s="379">
        <v>2</v>
      </c>
      <c r="V11" s="376">
        <v>1</v>
      </c>
      <c r="W11" s="375"/>
      <c r="X11" s="374">
        <v>2</v>
      </c>
      <c r="Y11" s="240">
        <v>2</v>
      </c>
      <c r="Z11" s="212"/>
      <c r="AA11" s="210">
        <v>0</v>
      </c>
      <c r="AB11" s="365">
        <v>2</v>
      </c>
      <c r="AC11" s="220"/>
      <c r="AD11" s="221">
        <v>0</v>
      </c>
      <c r="AE11" s="295"/>
      <c r="AF11" s="297"/>
      <c r="AG11" s="299"/>
      <c r="AH11" s="301"/>
      <c r="AI11" s="289"/>
    </row>
    <row r="12" spans="1:35" ht="12.75" customHeight="1">
      <c r="A12" s="213"/>
      <c r="B12" s="290" t="s">
        <v>32</v>
      </c>
      <c r="C12" s="304" t="s">
        <v>27</v>
      </c>
      <c r="D12" s="194"/>
      <c r="E12" s="197">
        <v>1</v>
      </c>
      <c r="F12" s="196"/>
      <c r="G12" s="229"/>
      <c r="H12" s="197">
        <v>1</v>
      </c>
      <c r="I12" s="199"/>
      <c r="J12" s="187"/>
      <c r="K12" s="225"/>
      <c r="L12" s="226"/>
      <c r="M12" s="194"/>
      <c r="N12" s="197">
        <v>1</v>
      </c>
      <c r="O12" s="196"/>
      <c r="P12" s="194"/>
      <c r="Q12" s="197">
        <v>1</v>
      </c>
      <c r="R12" s="196"/>
      <c r="S12" s="198"/>
      <c r="T12" s="197">
        <v>1</v>
      </c>
      <c r="U12" s="199"/>
      <c r="V12" s="194"/>
      <c r="W12" s="197">
        <v>1</v>
      </c>
      <c r="X12" s="196"/>
      <c r="Y12" s="194"/>
      <c r="Z12" s="197">
        <v>1</v>
      </c>
      <c r="AA12" s="196"/>
      <c r="AB12" s="238"/>
      <c r="AC12" s="197">
        <v>1</v>
      </c>
      <c r="AD12" s="196"/>
      <c r="AE12" s="294">
        <f t="shared" ref="AE12" si="3">SUM(E12+H12+K12+N12+Q12+T12+W12+Z12+AC12)</f>
        <v>8</v>
      </c>
      <c r="AF12" s="296">
        <f t="shared" ref="AF12" si="4">SUM(D13+G13+J13+M13+P13+S13+V13+Y13+AB13)</f>
        <v>16</v>
      </c>
      <c r="AG12" s="306" t="s">
        <v>8</v>
      </c>
      <c r="AH12" s="300">
        <f t="shared" ref="AH12" si="5">SUM(F13+I13+L13+O13+R13+U13+X13+AA13+AD13)</f>
        <v>0</v>
      </c>
      <c r="AI12" s="302">
        <v>1</v>
      </c>
    </row>
    <row r="13" spans="1:35" ht="12.75" customHeight="1">
      <c r="A13" s="200">
        <v>3</v>
      </c>
      <c r="B13" s="291"/>
      <c r="C13" s="305"/>
      <c r="D13" s="223">
        <v>2</v>
      </c>
      <c r="E13" s="212"/>
      <c r="F13" s="210">
        <v>0</v>
      </c>
      <c r="G13" s="231">
        <v>2</v>
      </c>
      <c r="H13" s="212"/>
      <c r="I13" s="209">
        <v>0</v>
      </c>
      <c r="J13" s="201"/>
      <c r="K13" s="202"/>
      <c r="L13" s="203"/>
      <c r="M13" s="223">
        <v>2</v>
      </c>
      <c r="N13" s="212"/>
      <c r="O13" s="210">
        <v>0</v>
      </c>
      <c r="P13" s="223">
        <v>2</v>
      </c>
      <c r="Q13" s="212"/>
      <c r="R13" s="210">
        <v>0</v>
      </c>
      <c r="S13" s="211">
        <v>2</v>
      </c>
      <c r="T13" s="212"/>
      <c r="U13" s="209">
        <v>0</v>
      </c>
      <c r="V13" s="223">
        <v>2</v>
      </c>
      <c r="W13" s="212"/>
      <c r="X13" s="210">
        <v>0</v>
      </c>
      <c r="Y13" s="223">
        <v>2</v>
      </c>
      <c r="Z13" s="212"/>
      <c r="AA13" s="210">
        <v>0</v>
      </c>
      <c r="AB13" s="240">
        <v>2</v>
      </c>
      <c r="AC13" s="212"/>
      <c r="AD13" s="210">
        <v>0</v>
      </c>
      <c r="AE13" s="295"/>
      <c r="AF13" s="297"/>
      <c r="AG13" s="306"/>
      <c r="AH13" s="301"/>
      <c r="AI13" s="303"/>
    </row>
    <row r="14" spans="1:35" ht="12.75" customHeight="1">
      <c r="A14" s="213"/>
      <c r="B14" s="290" t="s">
        <v>141</v>
      </c>
      <c r="C14" s="304" t="s">
        <v>22</v>
      </c>
      <c r="D14" s="214"/>
      <c r="E14" s="215">
        <v>0</v>
      </c>
      <c r="F14" s="216"/>
      <c r="G14" s="366"/>
      <c r="H14" s="367">
        <v>1</v>
      </c>
      <c r="I14" s="368"/>
      <c r="J14" s="214"/>
      <c r="K14" s="215">
        <v>0</v>
      </c>
      <c r="L14" s="216"/>
      <c r="M14" s="217"/>
      <c r="N14" s="218"/>
      <c r="O14" s="219"/>
      <c r="P14" s="198"/>
      <c r="Q14" s="197">
        <v>1</v>
      </c>
      <c r="R14" s="199"/>
      <c r="S14" s="190"/>
      <c r="T14" s="191">
        <v>0</v>
      </c>
      <c r="U14" s="192"/>
      <c r="V14" s="369"/>
      <c r="W14" s="371">
        <v>0</v>
      </c>
      <c r="X14" s="370"/>
      <c r="Y14" s="194"/>
      <c r="Z14" s="197">
        <v>1</v>
      </c>
      <c r="AA14" s="196"/>
      <c r="AB14" s="365"/>
      <c r="AC14" s="220">
        <v>1</v>
      </c>
      <c r="AD14" s="221"/>
      <c r="AE14" s="294">
        <f t="shared" ref="AE14" si="6">SUM(E14+H14+K14+N14+Q14+T14+W14+Z14+AC14)</f>
        <v>4</v>
      </c>
      <c r="AF14" s="296">
        <f t="shared" ref="AF14" si="7">SUM(D15+G15+J15+M15+P15+S15+V15+Y15+AB15)</f>
        <v>8</v>
      </c>
      <c r="AG14" s="298" t="s">
        <v>8</v>
      </c>
      <c r="AH14" s="300">
        <f t="shared" ref="AH14" si="8">SUM(F15+I15+L15+O15+R15+U15+X15+AA15+AD15)</f>
        <v>10</v>
      </c>
      <c r="AI14" s="307">
        <v>5</v>
      </c>
    </row>
    <row r="15" spans="1:35" ht="12.75" customHeight="1">
      <c r="A15" s="200">
        <v>4</v>
      </c>
      <c r="B15" s="291"/>
      <c r="C15" s="305"/>
      <c r="D15" s="227" t="s">
        <v>139</v>
      </c>
      <c r="E15" s="215"/>
      <c r="F15" s="216">
        <v>2</v>
      </c>
      <c r="G15" s="366">
        <v>2</v>
      </c>
      <c r="H15" s="367"/>
      <c r="I15" s="368">
        <v>1</v>
      </c>
      <c r="J15" s="214">
        <v>0</v>
      </c>
      <c r="K15" s="215"/>
      <c r="L15" s="216">
        <v>2</v>
      </c>
      <c r="M15" s="217"/>
      <c r="N15" s="218"/>
      <c r="O15" s="219"/>
      <c r="P15" s="211">
        <v>2</v>
      </c>
      <c r="Q15" s="212"/>
      <c r="R15" s="209">
        <v>1</v>
      </c>
      <c r="S15" s="204">
        <v>0</v>
      </c>
      <c r="T15" s="205"/>
      <c r="U15" s="206">
        <v>2</v>
      </c>
      <c r="V15" s="376">
        <v>0</v>
      </c>
      <c r="W15" s="375"/>
      <c r="X15" s="374">
        <v>2</v>
      </c>
      <c r="Y15" s="223">
        <v>2</v>
      </c>
      <c r="Z15" s="212"/>
      <c r="AA15" s="210">
        <v>0</v>
      </c>
      <c r="AB15" s="365">
        <v>2</v>
      </c>
      <c r="AC15" s="220"/>
      <c r="AD15" s="221">
        <v>0</v>
      </c>
      <c r="AE15" s="295"/>
      <c r="AF15" s="297"/>
      <c r="AG15" s="299"/>
      <c r="AH15" s="301"/>
      <c r="AI15" s="308"/>
    </row>
    <row r="16" spans="1:35" ht="12.75" customHeight="1">
      <c r="A16" s="213"/>
      <c r="B16" s="290" t="s">
        <v>32</v>
      </c>
      <c r="C16" s="304" t="s">
        <v>24</v>
      </c>
      <c r="D16" s="190"/>
      <c r="E16" s="191">
        <v>0</v>
      </c>
      <c r="F16" s="192"/>
      <c r="G16" s="229"/>
      <c r="H16" s="197">
        <v>1</v>
      </c>
      <c r="I16" s="199"/>
      <c r="J16" s="190"/>
      <c r="K16" s="191">
        <v>0</v>
      </c>
      <c r="L16" s="192"/>
      <c r="M16" s="381"/>
      <c r="N16" s="382">
        <v>0</v>
      </c>
      <c r="O16" s="379"/>
      <c r="P16" s="187"/>
      <c r="Q16" s="228"/>
      <c r="R16" s="226"/>
      <c r="S16" s="190"/>
      <c r="T16" s="191">
        <v>0</v>
      </c>
      <c r="U16" s="192"/>
      <c r="V16" s="384"/>
      <c r="W16" s="371">
        <v>0</v>
      </c>
      <c r="X16" s="372"/>
      <c r="Y16" s="194"/>
      <c r="Z16" s="197">
        <v>1</v>
      </c>
      <c r="AA16" s="196"/>
      <c r="AB16" s="194"/>
      <c r="AC16" s="197">
        <v>1</v>
      </c>
      <c r="AD16" s="196"/>
      <c r="AE16" s="294">
        <f t="shared" ref="AE16" si="9">SUM(E16+H16+K16+N16+Q16+T16+W16+Z16+AC16)</f>
        <v>3</v>
      </c>
      <c r="AF16" s="296">
        <f t="shared" ref="AF16" si="10">SUM(D17+G17+J17+M17+P17+S17+V17+Y17+AB17)</f>
        <v>8</v>
      </c>
      <c r="AG16" s="306" t="s">
        <v>8</v>
      </c>
      <c r="AH16" s="300">
        <f t="shared" ref="AH16" si="11">SUM(F17+I17+L17+O17+R17+U17+X17+AA17+AD17)</f>
        <v>10</v>
      </c>
      <c r="AI16" s="288">
        <v>6</v>
      </c>
    </row>
    <row r="17" spans="1:40" ht="12.75" customHeight="1">
      <c r="A17" s="200">
        <v>5</v>
      </c>
      <c r="B17" s="291"/>
      <c r="C17" s="305"/>
      <c r="D17" s="204">
        <v>0</v>
      </c>
      <c r="E17" s="205"/>
      <c r="F17" s="206">
        <v>2</v>
      </c>
      <c r="G17" s="231">
        <v>2</v>
      </c>
      <c r="H17" s="212"/>
      <c r="I17" s="209">
        <v>0</v>
      </c>
      <c r="J17" s="204">
        <v>0</v>
      </c>
      <c r="K17" s="205"/>
      <c r="L17" s="206">
        <v>2</v>
      </c>
      <c r="M17" s="383">
        <v>1</v>
      </c>
      <c r="N17" s="375"/>
      <c r="O17" s="374">
        <v>2</v>
      </c>
      <c r="P17" s="201"/>
      <c r="Q17" s="230"/>
      <c r="R17" s="203"/>
      <c r="S17" s="204">
        <v>0</v>
      </c>
      <c r="T17" s="205"/>
      <c r="U17" s="206">
        <v>2</v>
      </c>
      <c r="V17" s="385">
        <v>1</v>
      </c>
      <c r="W17" s="375"/>
      <c r="X17" s="373">
        <v>2</v>
      </c>
      <c r="Y17" s="223">
        <v>2</v>
      </c>
      <c r="Z17" s="212"/>
      <c r="AA17" s="210">
        <v>0</v>
      </c>
      <c r="AB17" s="223">
        <v>2</v>
      </c>
      <c r="AC17" s="212"/>
      <c r="AD17" s="210">
        <v>0</v>
      </c>
      <c r="AE17" s="295"/>
      <c r="AF17" s="297"/>
      <c r="AG17" s="306"/>
      <c r="AH17" s="301"/>
      <c r="AI17" s="289"/>
    </row>
    <row r="18" spans="1:40" ht="12.75" customHeight="1">
      <c r="A18" s="213"/>
      <c r="B18" s="290" t="s">
        <v>7</v>
      </c>
      <c r="C18" s="292" t="s">
        <v>28</v>
      </c>
      <c r="D18" s="194"/>
      <c r="E18" s="199">
        <v>1</v>
      </c>
      <c r="F18" s="196"/>
      <c r="G18" s="366"/>
      <c r="H18" s="367">
        <v>1</v>
      </c>
      <c r="I18" s="368"/>
      <c r="J18" s="222"/>
      <c r="K18" s="215">
        <v>0</v>
      </c>
      <c r="L18" s="232"/>
      <c r="M18" s="194"/>
      <c r="N18" s="197">
        <v>1</v>
      </c>
      <c r="O18" s="196"/>
      <c r="P18" s="198"/>
      <c r="Q18" s="197">
        <v>1</v>
      </c>
      <c r="R18" s="199"/>
      <c r="S18" s="217"/>
      <c r="T18" s="219"/>
      <c r="U18" s="219"/>
      <c r="V18" s="194"/>
      <c r="W18" s="197">
        <v>1</v>
      </c>
      <c r="X18" s="196"/>
      <c r="Y18" s="194"/>
      <c r="Z18" s="197">
        <v>1</v>
      </c>
      <c r="AA18" s="196"/>
      <c r="AB18" s="238"/>
      <c r="AC18" s="197">
        <v>1</v>
      </c>
      <c r="AD18" s="196"/>
      <c r="AE18" s="294">
        <f t="shared" ref="AE18" si="12">SUM(E18+H18+K18+N18+Q18+T18+W18+Z18+AC18)</f>
        <v>7</v>
      </c>
      <c r="AF18" s="296">
        <f t="shared" ref="AF18" si="13">SUM(D19+G19+J19+M19+P19+S19+V19+Y19+AB19)</f>
        <v>14</v>
      </c>
      <c r="AG18" s="298" t="s">
        <v>8</v>
      </c>
      <c r="AH18" s="300">
        <f t="shared" ref="AH18" si="14">SUM(F19+I19+L19+O19+R19+U19+X19+AA19+AD19)</f>
        <v>2</v>
      </c>
      <c r="AI18" s="302">
        <v>2</v>
      </c>
    </row>
    <row r="19" spans="1:40" ht="12.75" customHeight="1">
      <c r="A19" s="200">
        <v>6</v>
      </c>
      <c r="B19" s="291"/>
      <c r="C19" s="293"/>
      <c r="D19" s="223">
        <v>2</v>
      </c>
      <c r="E19" s="209"/>
      <c r="F19" s="210">
        <v>0</v>
      </c>
      <c r="G19" s="366">
        <v>2</v>
      </c>
      <c r="H19" s="367"/>
      <c r="I19" s="368">
        <v>0</v>
      </c>
      <c r="J19" s="224">
        <v>0</v>
      </c>
      <c r="K19" s="205"/>
      <c r="L19" s="207">
        <v>2</v>
      </c>
      <c r="M19" s="223">
        <v>2</v>
      </c>
      <c r="N19" s="212"/>
      <c r="O19" s="210">
        <v>0</v>
      </c>
      <c r="P19" s="211">
        <v>2</v>
      </c>
      <c r="Q19" s="212"/>
      <c r="R19" s="209">
        <v>0</v>
      </c>
      <c r="S19" s="217"/>
      <c r="T19" s="219"/>
      <c r="U19" s="219"/>
      <c r="V19" s="223">
        <v>2</v>
      </c>
      <c r="W19" s="212"/>
      <c r="X19" s="210">
        <v>0</v>
      </c>
      <c r="Y19" s="223">
        <v>2</v>
      </c>
      <c r="Z19" s="212"/>
      <c r="AA19" s="210">
        <v>0</v>
      </c>
      <c r="AB19" s="240">
        <v>2</v>
      </c>
      <c r="AC19" s="212"/>
      <c r="AD19" s="210">
        <v>0</v>
      </c>
      <c r="AE19" s="295"/>
      <c r="AF19" s="297"/>
      <c r="AG19" s="299"/>
      <c r="AH19" s="301"/>
      <c r="AI19" s="303"/>
    </row>
    <row r="20" spans="1:40" ht="12.75" customHeight="1">
      <c r="A20" s="213"/>
      <c r="B20" s="290" t="s">
        <v>75</v>
      </c>
      <c r="C20" s="292" t="s">
        <v>72</v>
      </c>
      <c r="D20" s="194"/>
      <c r="E20" s="197">
        <v>1</v>
      </c>
      <c r="F20" s="196"/>
      <c r="G20" s="194"/>
      <c r="H20" s="197">
        <v>1</v>
      </c>
      <c r="I20" s="196"/>
      <c r="J20" s="190"/>
      <c r="K20" s="191">
        <v>0</v>
      </c>
      <c r="L20" s="192"/>
      <c r="M20" s="194"/>
      <c r="N20" s="197">
        <v>1</v>
      </c>
      <c r="O20" s="196"/>
      <c r="P20" s="194"/>
      <c r="Q20" s="199">
        <v>1</v>
      </c>
      <c r="R20" s="196"/>
      <c r="S20" s="190"/>
      <c r="T20" s="191">
        <v>0</v>
      </c>
      <c r="U20" s="192"/>
      <c r="V20" s="233"/>
      <c r="W20" s="225"/>
      <c r="X20" s="228"/>
      <c r="Y20" s="194"/>
      <c r="Z20" s="197">
        <v>1</v>
      </c>
      <c r="AA20" s="196"/>
      <c r="AB20" s="365"/>
      <c r="AC20" s="220">
        <v>1</v>
      </c>
      <c r="AD20" s="221"/>
      <c r="AE20" s="294">
        <f t="shared" ref="AE20" si="15">SUM(E20+H20+K20+N20+Q20+T20+W20+Z20+AC20)</f>
        <v>6</v>
      </c>
      <c r="AF20" s="296">
        <f t="shared" ref="AF20" si="16">SUM(D21+G21+J21+M21+P21+S21+V21+Y21+AB21)</f>
        <v>12</v>
      </c>
      <c r="AG20" s="298" t="s">
        <v>8</v>
      </c>
      <c r="AH20" s="300">
        <f t="shared" ref="AH20" si="17">SUM(F21+I21+L21+O21+R21+U21+X21+AA21+AD21)</f>
        <v>6</v>
      </c>
      <c r="AI20" s="302">
        <v>3</v>
      </c>
      <c r="AN20" s="2" t="s">
        <v>49</v>
      </c>
    </row>
    <row r="21" spans="1:40" ht="12.75" customHeight="1">
      <c r="A21" s="200">
        <v>7</v>
      </c>
      <c r="B21" s="291"/>
      <c r="C21" s="293"/>
      <c r="D21" s="223">
        <v>2</v>
      </c>
      <c r="E21" s="212"/>
      <c r="F21" s="210">
        <v>0</v>
      </c>
      <c r="G21" s="223">
        <v>2</v>
      </c>
      <c r="H21" s="212"/>
      <c r="I21" s="210">
        <v>1</v>
      </c>
      <c r="J21" s="204">
        <v>0</v>
      </c>
      <c r="K21" s="205"/>
      <c r="L21" s="206">
        <v>2</v>
      </c>
      <c r="M21" s="223">
        <v>2</v>
      </c>
      <c r="N21" s="212"/>
      <c r="O21" s="210">
        <v>0</v>
      </c>
      <c r="P21" s="223">
        <v>2</v>
      </c>
      <c r="Q21" s="209"/>
      <c r="R21" s="210">
        <v>1</v>
      </c>
      <c r="S21" s="204">
        <v>0</v>
      </c>
      <c r="T21" s="205"/>
      <c r="U21" s="206">
        <v>2</v>
      </c>
      <c r="V21" s="234"/>
      <c r="W21" s="202"/>
      <c r="X21" s="230"/>
      <c r="Y21" s="223">
        <v>2</v>
      </c>
      <c r="Z21" s="212"/>
      <c r="AA21" s="210">
        <v>0</v>
      </c>
      <c r="AB21" s="240">
        <v>2</v>
      </c>
      <c r="AC21" s="212"/>
      <c r="AD21" s="210">
        <v>0</v>
      </c>
      <c r="AE21" s="295"/>
      <c r="AF21" s="297"/>
      <c r="AG21" s="299"/>
      <c r="AH21" s="301"/>
      <c r="AI21" s="303"/>
    </row>
    <row r="22" spans="1:40" ht="12.75" customHeight="1">
      <c r="A22" s="235"/>
      <c r="B22" s="290" t="s">
        <v>136</v>
      </c>
      <c r="C22" s="292" t="s">
        <v>140</v>
      </c>
      <c r="D22" s="222"/>
      <c r="E22" s="215">
        <v>0</v>
      </c>
      <c r="F22" s="216"/>
      <c r="G22" s="222"/>
      <c r="H22" s="215">
        <v>0</v>
      </c>
      <c r="I22" s="216"/>
      <c r="J22" s="190"/>
      <c r="K22" s="191">
        <v>0</v>
      </c>
      <c r="L22" s="192"/>
      <c r="M22" s="190"/>
      <c r="N22" s="191">
        <v>0</v>
      </c>
      <c r="O22" s="192"/>
      <c r="P22" s="190"/>
      <c r="Q22" s="191">
        <v>0</v>
      </c>
      <c r="R22" s="192"/>
      <c r="S22" s="190"/>
      <c r="T22" s="191">
        <v>0</v>
      </c>
      <c r="U22" s="192"/>
      <c r="V22" s="190"/>
      <c r="W22" s="191">
        <v>0</v>
      </c>
      <c r="X22" s="192"/>
      <c r="Y22" s="236"/>
      <c r="Z22" s="237"/>
      <c r="AA22" s="237"/>
      <c r="AB22" s="194"/>
      <c r="AC22" s="197">
        <v>1</v>
      </c>
      <c r="AD22" s="196"/>
      <c r="AE22" s="294">
        <f t="shared" ref="AE22" si="18">SUM(E22+H22+K22+N22+Q22+T22+W22+Z22+AC22)</f>
        <v>1</v>
      </c>
      <c r="AF22" s="296">
        <f t="shared" ref="AF22" si="19">SUM(D23+G23+J23+M23+P23+S23+V23+Y23+AB23)</f>
        <v>2</v>
      </c>
      <c r="AG22" s="298" t="s">
        <v>8</v>
      </c>
      <c r="AH22" s="300">
        <f t="shared" ref="AH22" si="20">SUM(F23+I23+L23+O23+R23+U23+X23+AA23+AD23)</f>
        <v>14</v>
      </c>
      <c r="AI22" s="288">
        <v>8</v>
      </c>
      <c r="AN22" s="2" t="s">
        <v>49</v>
      </c>
    </row>
    <row r="23" spans="1:40" ht="12.75" customHeight="1">
      <c r="A23" s="200">
        <v>8</v>
      </c>
      <c r="B23" s="291"/>
      <c r="C23" s="293"/>
      <c r="D23" s="224">
        <v>0</v>
      </c>
      <c r="E23" s="205"/>
      <c r="F23" s="206">
        <v>2</v>
      </c>
      <c r="G23" s="224">
        <v>0</v>
      </c>
      <c r="H23" s="205"/>
      <c r="I23" s="206">
        <v>2</v>
      </c>
      <c r="J23" s="204">
        <v>0</v>
      </c>
      <c r="K23" s="205"/>
      <c r="L23" s="206">
        <v>2</v>
      </c>
      <c r="M23" s="204">
        <v>0</v>
      </c>
      <c r="N23" s="205"/>
      <c r="O23" s="206">
        <v>2</v>
      </c>
      <c r="P23" s="204">
        <v>0</v>
      </c>
      <c r="Q23" s="205"/>
      <c r="R23" s="206">
        <v>2</v>
      </c>
      <c r="S23" s="204">
        <v>0</v>
      </c>
      <c r="T23" s="205"/>
      <c r="U23" s="206">
        <v>2</v>
      </c>
      <c r="V23" s="204">
        <v>0</v>
      </c>
      <c r="W23" s="205"/>
      <c r="X23" s="206">
        <v>2</v>
      </c>
      <c r="Y23" s="236"/>
      <c r="Z23" s="237"/>
      <c r="AA23" s="237"/>
      <c r="AB23" s="223">
        <v>2</v>
      </c>
      <c r="AC23" s="212"/>
      <c r="AD23" s="210">
        <v>0</v>
      </c>
      <c r="AE23" s="295"/>
      <c r="AF23" s="297"/>
      <c r="AG23" s="299"/>
      <c r="AH23" s="301"/>
      <c r="AI23" s="289"/>
    </row>
    <row r="24" spans="1:40" ht="12.75" customHeight="1">
      <c r="A24" s="213"/>
      <c r="B24" s="290" t="s">
        <v>136</v>
      </c>
      <c r="C24" s="292" t="s">
        <v>137</v>
      </c>
      <c r="D24" s="386"/>
      <c r="E24" s="191">
        <v>0</v>
      </c>
      <c r="F24" s="387"/>
      <c r="G24" s="386"/>
      <c r="H24" s="191">
        <v>0</v>
      </c>
      <c r="I24" s="387"/>
      <c r="J24" s="386"/>
      <c r="K24" s="191">
        <v>0</v>
      </c>
      <c r="L24" s="387"/>
      <c r="M24" s="386"/>
      <c r="N24" s="191">
        <v>0</v>
      </c>
      <c r="O24" s="387"/>
      <c r="P24" s="386"/>
      <c r="Q24" s="191">
        <v>0</v>
      </c>
      <c r="R24" s="387"/>
      <c r="S24" s="386"/>
      <c r="T24" s="191">
        <v>0</v>
      </c>
      <c r="U24" s="387"/>
      <c r="V24" s="386"/>
      <c r="W24" s="191">
        <v>0</v>
      </c>
      <c r="X24" s="387"/>
      <c r="Y24" s="386"/>
      <c r="Z24" s="191">
        <v>0</v>
      </c>
      <c r="AA24" s="387"/>
      <c r="AB24" s="239"/>
      <c r="AC24" s="188"/>
      <c r="AD24" s="189"/>
      <c r="AE24" s="294">
        <f t="shared" ref="AE24" si="21">SUM(E24+H24+K24+N24+Q24+T24+W24+Z24+AC24)</f>
        <v>0</v>
      </c>
      <c r="AF24" s="296">
        <f t="shared" ref="AF24" si="22">SUM(D25+G25+J25+M25+P25+S25+V25+Y25+AB25)</f>
        <v>0</v>
      </c>
      <c r="AG24" s="298" t="s">
        <v>8</v>
      </c>
      <c r="AH24" s="300">
        <f t="shared" ref="AH24" si="23">SUM(F25+I25+L25+O25+R25+U25+X25+AA25+AD25)</f>
        <v>16</v>
      </c>
      <c r="AI24" s="288">
        <v>9</v>
      </c>
    </row>
    <row r="25" spans="1:40" ht="12.75" customHeight="1">
      <c r="A25" s="200">
        <v>9</v>
      </c>
      <c r="B25" s="291"/>
      <c r="C25" s="293"/>
      <c r="D25" s="388">
        <v>0</v>
      </c>
      <c r="E25" s="205"/>
      <c r="F25" s="389">
        <v>2</v>
      </c>
      <c r="G25" s="388">
        <v>0</v>
      </c>
      <c r="H25" s="205"/>
      <c r="I25" s="389">
        <v>2</v>
      </c>
      <c r="J25" s="388">
        <v>0</v>
      </c>
      <c r="K25" s="205"/>
      <c r="L25" s="389">
        <v>2</v>
      </c>
      <c r="M25" s="388">
        <v>0</v>
      </c>
      <c r="N25" s="205"/>
      <c r="O25" s="389">
        <v>2</v>
      </c>
      <c r="P25" s="388">
        <v>0</v>
      </c>
      <c r="Q25" s="205"/>
      <c r="R25" s="389">
        <v>2</v>
      </c>
      <c r="S25" s="388">
        <v>0</v>
      </c>
      <c r="T25" s="205"/>
      <c r="U25" s="389">
        <v>2</v>
      </c>
      <c r="V25" s="388">
        <v>0</v>
      </c>
      <c r="W25" s="205"/>
      <c r="X25" s="389">
        <v>2</v>
      </c>
      <c r="Y25" s="388">
        <v>0</v>
      </c>
      <c r="Z25" s="205"/>
      <c r="AA25" s="389">
        <v>2</v>
      </c>
      <c r="AB25" s="201"/>
      <c r="AC25" s="202"/>
      <c r="AD25" s="203"/>
      <c r="AE25" s="295"/>
      <c r="AF25" s="297"/>
      <c r="AG25" s="299"/>
      <c r="AH25" s="301"/>
      <c r="AI25" s="289"/>
    </row>
    <row r="26" spans="1:40" ht="12.75" customHeight="1">
      <c r="AF26" s="358">
        <v>76</v>
      </c>
      <c r="AG26" s="169"/>
      <c r="AH26" s="358">
        <v>76</v>
      </c>
    </row>
    <row r="27" spans="1:40">
      <c r="A27" s="96"/>
      <c r="B27" s="96"/>
      <c r="C27" s="96"/>
      <c r="D27" s="97"/>
      <c r="E27" s="97"/>
      <c r="F27" s="97"/>
      <c r="G27" s="99"/>
      <c r="H27" s="96"/>
      <c r="I27" s="98"/>
      <c r="J27" s="99"/>
      <c r="K27" s="97"/>
      <c r="L27" s="98"/>
      <c r="M27" s="99"/>
      <c r="N27" s="97"/>
      <c r="O27" s="98"/>
      <c r="P27" s="99"/>
      <c r="Q27" s="97"/>
      <c r="R27" s="98"/>
      <c r="S27" s="99"/>
      <c r="T27" s="97"/>
      <c r="U27" s="98"/>
      <c r="V27" s="99"/>
      <c r="W27" s="97"/>
      <c r="X27" s="97"/>
      <c r="Y27" s="97"/>
      <c r="Z27" s="97"/>
      <c r="AA27" s="99"/>
      <c r="AB27" s="99"/>
      <c r="AC27" s="99"/>
      <c r="AD27" s="99"/>
      <c r="AE27" s="99"/>
      <c r="AF27" s="99"/>
      <c r="AG27" s="99"/>
      <c r="AH27" s="99"/>
      <c r="AI27" s="99"/>
    </row>
    <row r="28" spans="1:40">
      <c r="A28" s="96"/>
      <c r="B28" s="96"/>
      <c r="C28" s="96"/>
      <c r="D28" s="97"/>
      <c r="E28" s="97"/>
      <c r="F28" s="97"/>
      <c r="G28" s="99"/>
      <c r="H28" s="96"/>
      <c r="I28" s="98"/>
      <c r="J28" s="99"/>
      <c r="K28" s="97"/>
      <c r="L28" s="98"/>
      <c r="M28" s="99"/>
      <c r="N28" s="97"/>
      <c r="O28" s="98"/>
      <c r="P28" s="99"/>
      <c r="Q28" s="97"/>
      <c r="R28" s="98"/>
      <c r="S28" s="99"/>
      <c r="T28" s="97"/>
      <c r="U28" s="98"/>
      <c r="V28" s="99"/>
      <c r="W28" s="97"/>
      <c r="X28" s="97"/>
      <c r="Y28" s="97"/>
      <c r="Z28" s="97"/>
      <c r="AA28" s="99"/>
      <c r="AB28" s="99"/>
      <c r="AC28" s="99"/>
      <c r="AD28" s="99"/>
      <c r="AE28" s="99"/>
      <c r="AF28" s="99"/>
      <c r="AG28" s="99"/>
      <c r="AH28" s="99"/>
      <c r="AI28" s="99"/>
    </row>
    <row r="29" spans="1:40">
      <c r="A29" s="96"/>
      <c r="B29" s="96"/>
      <c r="C29" s="96"/>
      <c r="D29" s="97"/>
      <c r="E29" s="97"/>
      <c r="F29" s="97"/>
      <c r="G29" s="99"/>
      <c r="H29" s="96"/>
      <c r="I29" s="98"/>
      <c r="J29" s="99"/>
      <c r="K29" s="97"/>
      <c r="L29" s="98"/>
      <c r="M29" s="99"/>
      <c r="N29" s="97"/>
      <c r="O29" s="98"/>
      <c r="P29" s="99"/>
      <c r="Q29" s="97"/>
      <c r="R29" s="98"/>
      <c r="S29" s="99"/>
      <c r="T29" s="97"/>
      <c r="U29" s="98"/>
      <c r="V29" s="99"/>
      <c r="W29" s="97"/>
      <c r="X29" s="97"/>
      <c r="Y29" s="97"/>
      <c r="Z29" s="97"/>
      <c r="AA29" s="99"/>
      <c r="AB29" s="99"/>
      <c r="AC29" s="99"/>
      <c r="AD29" s="99"/>
      <c r="AE29" s="99"/>
      <c r="AF29" s="99"/>
      <c r="AG29" s="99"/>
      <c r="AH29" s="99"/>
      <c r="AI29" s="99"/>
    </row>
    <row r="30" spans="1:40">
      <c r="A30" s="99"/>
      <c r="B30" s="99"/>
      <c r="C30" s="99"/>
      <c r="D30" s="97"/>
      <c r="E30" s="97"/>
      <c r="F30" s="97"/>
      <c r="G30" s="99"/>
      <c r="H30" s="96"/>
      <c r="I30" s="98"/>
      <c r="J30" s="99"/>
      <c r="K30" s="97"/>
      <c r="L30" s="98"/>
      <c r="M30" s="99"/>
      <c r="N30" s="97"/>
      <c r="O30" s="98"/>
      <c r="P30" s="99"/>
      <c r="Q30" s="97"/>
      <c r="R30" s="98"/>
      <c r="S30" s="99"/>
      <c r="T30" s="97"/>
      <c r="U30" s="98"/>
      <c r="V30" s="99"/>
      <c r="W30" s="97"/>
      <c r="X30" s="97"/>
      <c r="Y30" s="97"/>
      <c r="Z30" s="97"/>
      <c r="AA30" s="99"/>
      <c r="AB30" s="99"/>
      <c r="AC30" s="99"/>
      <c r="AD30" s="99"/>
      <c r="AE30" s="99"/>
      <c r="AF30" s="99"/>
      <c r="AG30" s="99"/>
      <c r="AH30" s="99"/>
      <c r="AI30" s="99"/>
    </row>
    <row r="31" spans="1:40">
      <c r="A31" s="99"/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7"/>
      <c r="AA31" s="99"/>
      <c r="AB31" s="99"/>
      <c r="AC31" s="99"/>
      <c r="AD31" s="99"/>
      <c r="AE31" s="99"/>
      <c r="AF31" s="99"/>
      <c r="AG31" s="99"/>
      <c r="AH31" s="99"/>
      <c r="AI31" s="99"/>
    </row>
    <row r="32" spans="1:40">
      <c r="A32" s="99"/>
      <c r="B32" s="99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7"/>
      <c r="AA32" s="99"/>
      <c r="AB32" s="99"/>
      <c r="AC32" s="99"/>
      <c r="AD32" s="99"/>
      <c r="AE32" s="99"/>
      <c r="AF32" s="99"/>
      <c r="AG32" s="99"/>
      <c r="AH32" s="99"/>
      <c r="AI32" s="99"/>
    </row>
    <row r="33" spans="1:35">
      <c r="A33" s="99"/>
      <c r="B33" s="99"/>
      <c r="C33" s="332" t="s">
        <v>19</v>
      </c>
      <c r="D33" s="332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7"/>
      <c r="AA33" s="99"/>
      <c r="AB33" s="99"/>
      <c r="AC33" s="99"/>
      <c r="AD33" s="99"/>
      <c r="AE33" s="99"/>
      <c r="AF33" s="99"/>
      <c r="AG33" s="99"/>
      <c r="AH33" s="99"/>
      <c r="AI33" s="99"/>
    </row>
    <row r="34" spans="1:35" ht="12.75" customHeight="1"/>
    <row r="35" spans="1:35" ht="12.75" customHeight="1"/>
    <row r="36" spans="1:35" ht="12.75" customHeight="1"/>
    <row r="37" spans="1:35" ht="12.75" customHeight="1"/>
  </sheetData>
  <mergeCells count="68">
    <mergeCell ref="C33:D33"/>
    <mergeCell ref="AB7:AD7"/>
    <mergeCell ref="AF7:AH7"/>
    <mergeCell ref="B8:B9"/>
    <mergeCell ref="C8:C9"/>
    <mergeCell ref="AE8:AE9"/>
    <mergeCell ref="AF8:AF9"/>
    <mergeCell ref="AG8:AG9"/>
    <mergeCell ref="AH8:AH9"/>
    <mergeCell ref="AI8:AI9"/>
    <mergeCell ref="B10:B11"/>
    <mergeCell ref="C10:C11"/>
    <mergeCell ref="AE10:AE11"/>
    <mergeCell ref="AF10:AF11"/>
    <mergeCell ref="AG10:AG11"/>
    <mergeCell ref="AH10:AH11"/>
    <mergeCell ref="AI10:AI11"/>
    <mergeCell ref="AI12:AI13"/>
    <mergeCell ref="B14:B15"/>
    <mergeCell ref="C14:C15"/>
    <mergeCell ref="AE14:AE15"/>
    <mergeCell ref="AF14:AF15"/>
    <mergeCell ref="AG14:AG15"/>
    <mergeCell ref="AH14:AH15"/>
    <mergeCell ref="AI14:AI15"/>
    <mergeCell ref="B12:B13"/>
    <mergeCell ref="C12:C13"/>
    <mergeCell ref="AE12:AE13"/>
    <mergeCell ref="AF12:AF13"/>
    <mergeCell ref="AG12:AG13"/>
    <mergeCell ref="AH12:AH13"/>
    <mergeCell ref="AI16:AI17"/>
    <mergeCell ref="B18:B19"/>
    <mergeCell ref="C18:C19"/>
    <mergeCell ref="AE18:AE19"/>
    <mergeCell ref="AF18:AF19"/>
    <mergeCell ref="AG18:AG19"/>
    <mergeCell ref="AH18:AH19"/>
    <mergeCell ref="AI18:AI19"/>
    <mergeCell ref="B16:B17"/>
    <mergeCell ref="C16:C17"/>
    <mergeCell ref="AE16:AE17"/>
    <mergeCell ref="AF16:AF17"/>
    <mergeCell ref="AG16:AG17"/>
    <mergeCell ref="AH16:AH17"/>
    <mergeCell ref="AI20:AI21"/>
    <mergeCell ref="B20:B21"/>
    <mergeCell ref="C20:C21"/>
    <mergeCell ref="AE20:AE21"/>
    <mergeCell ref="AF20:AF21"/>
    <mergeCell ref="AG20:AG21"/>
    <mergeCell ref="AH20:AH21"/>
    <mergeCell ref="F2:X2"/>
    <mergeCell ref="E4:U4"/>
    <mergeCell ref="AI22:AI23"/>
    <mergeCell ref="B24:B25"/>
    <mergeCell ref="C24:C25"/>
    <mergeCell ref="AE24:AE25"/>
    <mergeCell ref="AF24:AF25"/>
    <mergeCell ref="AG24:AG25"/>
    <mergeCell ref="AH24:AH25"/>
    <mergeCell ref="AI24:AI25"/>
    <mergeCell ref="B22:B23"/>
    <mergeCell ref="C22:C23"/>
    <mergeCell ref="AE22:AE23"/>
    <mergeCell ref="AF22:AF23"/>
    <mergeCell ref="AG22:AG23"/>
    <mergeCell ref="AH22:AH23"/>
  </mergeCells>
  <pageMargins left="0.46" right="0.2" top="0.26" bottom="0.59" header="0.17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0"/>
  <sheetViews>
    <sheetView topLeftCell="A4" workbookViewId="0">
      <selection activeCell="A24" sqref="A24:XFD30"/>
    </sheetView>
  </sheetViews>
  <sheetFormatPr defaultRowHeight="12.75"/>
  <cols>
    <col min="1" max="1" width="2.7109375" style="2" bestFit="1" customWidth="1"/>
    <col min="2" max="2" width="11.140625" style="2" customWidth="1"/>
    <col min="3" max="3" width="21.42578125" style="2" customWidth="1"/>
    <col min="4" max="4" width="2.140625" style="4" customWidth="1"/>
    <col min="5" max="5" width="2" style="7" customWidth="1"/>
    <col min="6" max="6" width="2.140625" style="3" customWidth="1"/>
    <col min="7" max="7" width="2.140625" style="4" customWidth="1"/>
    <col min="8" max="8" width="2" style="2" customWidth="1"/>
    <col min="9" max="9" width="2.140625" style="3" customWidth="1"/>
    <col min="10" max="10" width="2.140625" style="4" customWidth="1"/>
    <col min="11" max="11" width="2" style="2" customWidth="1"/>
    <col min="12" max="12" width="2.140625" style="3" customWidth="1"/>
    <col min="13" max="13" width="2.140625" style="4" customWidth="1"/>
    <col min="14" max="14" width="2.140625" style="2" customWidth="1"/>
    <col min="15" max="15" width="2.140625" style="3" customWidth="1"/>
    <col min="16" max="16" width="2.140625" style="4" customWidth="1"/>
    <col min="17" max="17" width="2" style="2" customWidth="1"/>
    <col min="18" max="18" width="2.140625" style="3" customWidth="1"/>
    <col min="19" max="19" width="2.140625" style="4" customWidth="1"/>
    <col min="20" max="20" width="2.140625" style="2" customWidth="1"/>
    <col min="21" max="21" width="2.140625" style="3" customWidth="1"/>
    <col min="22" max="22" width="2.140625" style="4" customWidth="1"/>
    <col min="23" max="23" width="1.85546875" style="2" customWidth="1"/>
    <col min="24" max="24" width="2.140625" style="3" customWidth="1"/>
    <col min="25" max="25" width="2.140625" style="4" customWidth="1"/>
    <col min="26" max="26" width="1.85546875" style="2" customWidth="1"/>
    <col min="27" max="27" width="2.140625" style="3" customWidth="1"/>
    <col min="28" max="28" width="6.42578125" style="2" customWidth="1"/>
    <col min="29" max="29" width="4" style="2" customWidth="1"/>
    <col min="30" max="30" width="1.5703125" style="2" customWidth="1"/>
    <col min="31" max="31" width="4" style="2" customWidth="1"/>
    <col min="32" max="32" width="6.42578125" style="2" customWidth="1"/>
    <col min="33" max="16384" width="9.140625" style="2"/>
  </cols>
  <sheetData>
    <row r="1" spans="1:32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32" customFormat="1" ht="15" customHeight="1">
      <c r="E2" s="7"/>
      <c r="F2" s="286" t="s">
        <v>133</v>
      </c>
      <c r="G2" s="286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W2" s="286"/>
      <c r="X2" s="286"/>
      <c r="Y2" s="286"/>
      <c r="Z2" s="286"/>
      <c r="AA2" s="286"/>
    </row>
    <row r="3" spans="1:32" customFormat="1" ht="15" customHeight="1">
      <c r="A3" s="6"/>
      <c r="B3" s="6"/>
      <c r="C3" s="6"/>
      <c r="D3" s="6"/>
      <c r="E3" s="101" t="s">
        <v>0</v>
      </c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3"/>
      <c r="Y3" s="4"/>
      <c r="Z3" s="4"/>
      <c r="AA3" s="7"/>
    </row>
    <row r="4" spans="1:32" customFormat="1" ht="15" customHeight="1">
      <c r="A4" s="6"/>
      <c r="B4" s="6"/>
      <c r="C4" s="6"/>
      <c r="D4" s="6"/>
      <c r="E4" s="287" t="s">
        <v>1</v>
      </c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  <c r="R4" s="287"/>
      <c r="S4" s="287"/>
      <c r="T4" s="287"/>
      <c r="U4" s="287"/>
      <c r="V4" s="287"/>
      <c r="W4" s="287"/>
      <c r="X4" s="3"/>
      <c r="Y4" s="4"/>
      <c r="Z4" s="4"/>
      <c r="AA4" s="7"/>
    </row>
    <row r="5" spans="1:32" hidden="1"/>
    <row r="6" spans="1:32" ht="5.25" customHeight="1"/>
    <row r="7" spans="1:32" ht="12.75" customHeight="1">
      <c r="A7" s="175" t="s">
        <v>2</v>
      </c>
      <c r="B7" s="175" t="s">
        <v>63</v>
      </c>
      <c r="C7" s="175" t="s">
        <v>3</v>
      </c>
      <c r="D7" s="9"/>
      <c r="E7" s="9">
        <v>1</v>
      </c>
      <c r="F7" s="9"/>
      <c r="G7" s="9"/>
      <c r="H7" s="9">
        <v>2</v>
      </c>
      <c r="I7" s="9"/>
      <c r="J7" s="9"/>
      <c r="K7" s="9">
        <v>3</v>
      </c>
      <c r="L7" s="9"/>
      <c r="M7" s="9"/>
      <c r="N7" s="9">
        <v>4</v>
      </c>
      <c r="O7" s="9"/>
      <c r="P7" s="9"/>
      <c r="Q7" s="9">
        <v>5</v>
      </c>
      <c r="R7" s="9"/>
      <c r="S7" s="9"/>
      <c r="T7" s="9">
        <v>6</v>
      </c>
      <c r="U7" s="9"/>
      <c r="V7" s="9"/>
      <c r="W7" s="9">
        <v>7</v>
      </c>
      <c r="X7" s="9"/>
      <c r="Y7" s="9"/>
      <c r="Z7" s="9">
        <v>8</v>
      </c>
      <c r="AA7" s="9"/>
      <c r="AB7" s="175" t="s">
        <v>4</v>
      </c>
      <c r="AC7" s="311" t="s">
        <v>5</v>
      </c>
      <c r="AD7" s="311"/>
      <c r="AE7" s="311"/>
      <c r="AF7" s="175" t="s">
        <v>6</v>
      </c>
    </row>
    <row r="8" spans="1:32" ht="12.75" customHeight="1">
      <c r="A8" s="312">
        <v>1</v>
      </c>
      <c r="B8" s="314" t="s">
        <v>136</v>
      </c>
      <c r="C8" s="316" t="s">
        <v>135</v>
      </c>
      <c r="D8" s="10"/>
      <c r="E8" s="11"/>
      <c r="F8" s="12"/>
      <c r="G8" s="177"/>
      <c r="H8" s="178">
        <v>0</v>
      </c>
      <c r="I8" s="179"/>
      <c r="J8" s="81"/>
      <c r="K8" s="82">
        <v>0</v>
      </c>
      <c r="L8" s="135"/>
      <c r="M8" s="81"/>
      <c r="N8" s="82">
        <v>0</v>
      </c>
      <c r="O8" s="83"/>
      <c r="P8" s="18"/>
      <c r="Q8" s="19">
        <v>1</v>
      </c>
      <c r="R8" s="20"/>
      <c r="S8" s="81"/>
      <c r="T8" s="82">
        <v>0</v>
      </c>
      <c r="U8" s="83"/>
      <c r="V8" s="134"/>
      <c r="W8" s="137">
        <v>0</v>
      </c>
      <c r="X8" s="138"/>
      <c r="Y8" s="134"/>
      <c r="Z8" s="137">
        <v>0</v>
      </c>
      <c r="AA8" s="180"/>
      <c r="AB8" s="318">
        <f>SUM(E8+H8+K8+N8+Q8+T8+W8+Z8)</f>
        <v>1</v>
      </c>
      <c r="AC8" s="320">
        <f>SUM(D9+G9+J9+M9+P9+S9+V9+Y9)</f>
        <v>3</v>
      </c>
      <c r="AD8" s="322" t="s">
        <v>8</v>
      </c>
      <c r="AE8" s="320">
        <f>SUM(F9+I9+L9+O9+R9+U9+X9+AA9)</f>
        <v>18</v>
      </c>
      <c r="AF8" s="324" t="s">
        <v>18</v>
      </c>
    </row>
    <row r="9" spans="1:32" ht="12.75" customHeight="1">
      <c r="A9" s="313"/>
      <c r="B9" s="315"/>
      <c r="C9" s="317"/>
      <c r="D9" s="28"/>
      <c r="E9" s="29"/>
      <c r="F9" s="30"/>
      <c r="G9" s="177">
        <v>0</v>
      </c>
      <c r="H9" s="178"/>
      <c r="I9" s="179">
        <v>3</v>
      </c>
      <c r="J9" s="89">
        <v>0</v>
      </c>
      <c r="K9" s="90"/>
      <c r="L9" s="136">
        <v>3</v>
      </c>
      <c r="M9" s="89">
        <v>0</v>
      </c>
      <c r="N9" s="90"/>
      <c r="O9" s="91">
        <v>3</v>
      </c>
      <c r="P9" s="33">
        <v>3</v>
      </c>
      <c r="Q9" s="34"/>
      <c r="R9" s="35">
        <v>0</v>
      </c>
      <c r="S9" s="89">
        <v>0</v>
      </c>
      <c r="T9" s="90"/>
      <c r="U9" s="91">
        <v>3</v>
      </c>
      <c r="V9" s="139">
        <v>0</v>
      </c>
      <c r="W9" s="140"/>
      <c r="X9" s="141">
        <v>3</v>
      </c>
      <c r="Y9" s="139">
        <v>0</v>
      </c>
      <c r="Z9" s="140"/>
      <c r="AA9" s="181">
        <v>3</v>
      </c>
      <c r="AB9" s="319"/>
      <c r="AC9" s="321"/>
      <c r="AD9" s="323"/>
      <c r="AE9" s="321"/>
      <c r="AF9" s="325"/>
    </row>
    <row r="10" spans="1:32" ht="12.75" customHeight="1">
      <c r="A10" s="312">
        <v>2</v>
      </c>
      <c r="B10" s="314" t="s">
        <v>136</v>
      </c>
      <c r="C10" s="316" t="s">
        <v>134</v>
      </c>
      <c r="D10" s="18"/>
      <c r="E10" s="19">
        <v>1</v>
      </c>
      <c r="F10" s="20"/>
      <c r="G10" s="46"/>
      <c r="H10" s="47"/>
      <c r="I10" s="48"/>
      <c r="J10" s="134"/>
      <c r="K10" s="137">
        <v>0</v>
      </c>
      <c r="L10" s="138"/>
      <c r="M10" s="81"/>
      <c r="N10" s="82">
        <v>0</v>
      </c>
      <c r="O10" s="83"/>
      <c r="P10" s="18"/>
      <c r="Q10" s="19">
        <v>1</v>
      </c>
      <c r="R10" s="20"/>
      <c r="S10" s="134"/>
      <c r="T10" s="137">
        <v>0</v>
      </c>
      <c r="U10" s="138"/>
      <c r="V10" s="81"/>
      <c r="W10" s="82">
        <v>0</v>
      </c>
      <c r="X10" s="83"/>
      <c r="Y10" s="81"/>
      <c r="Z10" s="82">
        <v>0</v>
      </c>
      <c r="AA10" s="135"/>
      <c r="AB10" s="318">
        <f t="shared" ref="AB10" si="0">SUM(E10+H10+K10+N10+Q10+T10+W10+Z10)</f>
        <v>2</v>
      </c>
      <c r="AC10" s="320">
        <f t="shared" ref="AC10" si="1">SUM(D11+G11+J11+M11+P11+S11+V11+Y11)</f>
        <v>6</v>
      </c>
      <c r="AD10" s="322" t="s">
        <v>8</v>
      </c>
      <c r="AE10" s="320">
        <f t="shared" ref="AE10" si="2">SUM(F11+I11+L11+O11+R11+U11+X11+AA11)</f>
        <v>15</v>
      </c>
      <c r="AF10" s="326" t="s">
        <v>16</v>
      </c>
    </row>
    <row r="11" spans="1:32" ht="12.75" customHeight="1">
      <c r="A11" s="313"/>
      <c r="B11" s="315"/>
      <c r="C11" s="317"/>
      <c r="D11" s="33">
        <v>3</v>
      </c>
      <c r="E11" s="34"/>
      <c r="F11" s="35">
        <v>0</v>
      </c>
      <c r="G11" s="46"/>
      <c r="H11" s="47"/>
      <c r="I11" s="48"/>
      <c r="J11" s="139">
        <v>0</v>
      </c>
      <c r="K11" s="140"/>
      <c r="L11" s="141">
        <v>3</v>
      </c>
      <c r="M11" s="89">
        <v>0</v>
      </c>
      <c r="N11" s="90"/>
      <c r="O11" s="91">
        <v>3</v>
      </c>
      <c r="P11" s="33">
        <v>3</v>
      </c>
      <c r="Q11" s="34"/>
      <c r="R11" s="35">
        <v>0</v>
      </c>
      <c r="S11" s="139">
        <v>0</v>
      </c>
      <c r="T11" s="140"/>
      <c r="U11" s="141">
        <v>3</v>
      </c>
      <c r="V11" s="89">
        <v>0</v>
      </c>
      <c r="W11" s="90"/>
      <c r="X11" s="91">
        <v>3</v>
      </c>
      <c r="Y11" s="89">
        <v>0</v>
      </c>
      <c r="Z11" s="90"/>
      <c r="AA11" s="136">
        <v>3</v>
      </c>
      <c r="AB11" s="319"/>
      <c r="AC11" s="321"/>
      <c r="AD11" s="323"/>
      <c r="AE11" s="321"/>
      <c r="AF11" s="327"/>
    </row>
    <row r="12" spans="1:32" ht="12.75" customHeight="1">
      <c r="A12" s="312">
        <v>3</v>
      </c>
      <c r="B12" s="314" t="s">
        <v>7</v>
      </c>
      <c r="C12" s="316" t="s">
        <v>23</v>
      </c>
      <c r="D12" s="22"/>
      <c r="E12" s="23">
        <v>1</v>
      </c>
      <c r="F12" s="24"/>
      <c r="G12" s="22"/>
      <c r="H12" s="23">
        <v>1</v>
      </c>
      <c r="I12" s="24"/>
      <c r="J12" s="60"/>
      <c r="K12" s="61"/>
      <c r="L12" s="62"/>
      <c r="M12" s="81"/>
      <c r="N12" s="82">
        <v>0</v>
      </c>
      <c r="O12" s="83"/>
      <c r="P12" s="18"/>
      <c r="Q12" s="19">
        <v>1</v>
      </c>
      <c r="R12" s="20"/>
      <c r="S12" s="16"/>
      <c r="T12" s="17">
        <v>0</v>
      </c>
      <c r="U12" s="21"/>
      <c r="V12" s="81"/>
      <c r="W12" s="82">
        <v>0</v>
      </c>
      <c r="X12" s="83"/>
      <c r="Y12" s="18"/>
      <c r="Z12" s="19">
        <v>1</v>
      </c>
      <c r="AA12" s="49"/>
      <c r="AB12" s="318">
        <f t="shared" ref="AB12" si="3">SUM(E12+H12+K12+N12+Q12+T12+W12+Z12)</f>
        <v>4</v>
      </c>
      <c r="AC12" s="320">
        <f t="shared" ref="AC12" si="4">SUM(D13+G13+J13+M13+P13+S13+V13+Y13)</f>
        <v>13</v>
      </c>
      <c r="AD12" s="322" t="s">
        <v>8</v>
      </c>
      <c r="AE12" s="320">
        <f t="shared" ref="AE12" si="5">SUM(F13+I13+L13+O13+R13+U13+X13+AA13)</f>
        <v>11</v>
      </c>
      <c r="AF12" s="326" t="s">
        <v>9</v>
      </c>
    </row>
    <row r="13" spans="1:32" ht="12.75" customHeight="1">
      <c r="A13" s="313"/>
      <c r="B13" s="315"/>
      <c r="C13" s="317"/>
      <c r="D13" s="37">
        <v>3</v>
      </c>
      <c r="E13" s="38"/>
      <c r="F13" s="39">
        <v>0</v>
      </c>
      <c r="G13" s="37">
        <v>3</v>
      </c>
      <c r="H13" s="38"/>
      <c r="I13" s="39">
        <v>0</v>
      </c>
      <c r="J13" s="66"/>
      <c r="K13" s="67"/>
      <c r="L13" s="68"/>
      <c r="M13" s="89">
        <v>0</v>
      </c>
      <c r="N13" s="90"/>
      <c r="O13" s="91">
        <v>3</v>
      </c>
      <c r="P13" s="33">
        <v>3</v>
      </c>
      <c r="Q13" s="34"/>
      <c r="R13" s="35">
        <v>0</v>
      </c>
      <c r="S13" s="31">
        <v>0</v>
      </c>
      <c r="T13" s="32"/>
      <c r="U13" s="36">
        <v>3</v>
      </c>
      <c r="V13" s="89">
        <v>1</v>
      </c>
      <c r="W13" s="90"/>
      <c r="X13" s="91">
        <v>3</v>
      </c>
      <c r="Y13" s="33">
        <v>3</v>
      </c>
      <c r="Z13" s="34"/>
      <c r="AA13" s="56">
        <v>2</v>
      </c>
      <c r="AB13" s="319"/>
      <c r="AC13" s="321"/>
      <c r="AD13" s="323"/>
      <c r="AE13" s="321"/>
      <c r="AF13" s="327"/>
    </row>
    <row r="14" spans="1:32" ht="12.75" customHeight="1">
      <c r="A14" s="328">
        <v>4</v>
      </c>
      <c r="B14" s="314" t="s">
        <v>32</v>
      </c>
      <c r="C14" s="316" t="s">
        <v>24</v>
      </c>
      <c r="D14" s="18"/>
      <c r="E14" s="19">
        <v>1</v>
      </c>
      <c r="F14" s="20"/>
      <c r="G14" s="18"/>
      <c r="H14" s="19">
        <v>1</v>
      </c>
      <c r="I14" s="20"/>
      <c r="J14" s="18"/>
      <c r="K14" s="19">
        <v>1</v>
      </c>
      <c r="L14" s="20"/>
      <c r="M14" s="46"/>
      <c r="N14" s="69"/>
      <c r="O14" s="48"/>
      <c r="P14" s="22"/>
      <c r="Q14" s="19">
        <v>1</v>
      </c>
      <c r="R14" s="20"/>
      <c r="S14" s="16"/>
      <c r="T14" s="17">
        <v>0</v>
      </c>
      <c r="U14" s="21"/>
      <c r="V14" s="16"/>
      <c r="W14" s="17">
        <v>0</v>
      </c>
      <c r="X14" s="21"/>
      <c r="Y14" s="18"/>
      <c r="Z14" s="19">
        <v>1</v>
      </c>
      <c r="AA14" s="49"/>
      <c r="AB14" s="318">
        <f t="shared" ref="AB14" si="6">SUM(E14+H14+K14+N14+Q14+T14+W14+Z14)</f>
        <v>5</v>
      </c>
      <c r="AC14" s="320">
        <f t="shared" ref="AC14" si="7">SUM(D15+G15+J15+M15+P15+S15+V15+Y15)</f>
        <v>16</v>
      </c>
      <c r="AD14" s="322" t="s">
        <v>8</v>
      </c>
      <c r="AE14" s="320">
        <f t="shared" ref="AE14" si="8">SUM(F15+I15+L15+O15+R15+U15+X15+AA15)</f>
        <v>6</v>
      </c>
      <c r="AF14" s="330" t="s">
        <v>12</v>
      </c>
    </row>
    <row r="15" spans="1:32" ht="12.75" customHeight="1">
      <c r="A15" s="329"/>
      <c r="B15" s="315"/>
      <c r="C15" s="317"/>
      <c r="D15" s="33">
        <v>3</v>
      </c>
      <c r="E15" s="34"/>
      <c r="F15" s="35">
        <v>0</v>
      </c>
      <c r="G15" s="33">
        <v>3</v>
      </c>
      <c r="H15" s="34"/>
      <c r="I15" s="35">
        <v>0</v>
      </c>
      <c r="J15" s="33">
        <v>3</v>
      </c>
      <c r="K15" s="34"/>
      <c r="L15" s="35">
        <v>0</v>
      </c>
      <c r="M15" s="46"/>
      <c r="N15" s="69"/>
      <c r="O15" s="48"/>
      <c r="P15" s="33">
        <v>3</v>
      </c>
      <c r="Q15" s="34"/>
      <c r="R15" s="35">
        <v>0</v>
      </c>
      <c r="S15" s="31">
        <v>0</v>
      </c>
      <c r="T15" s="32"/>
      <c r="U15" s="36">
        <v>3</v>
      </c>
      <c r="V15" s="31">
        <v>1</v>
      </c>
      <c r="W15" s="32"/>
      <c r="X15" s="36">
        <v>3</v>
      </c>
      <c r="Y15" s="33">
        <v>3</v>
      </c>
      <c r="Z15" s="34"/>
      <c r="AA15" s="56">
        <v>0</v>
      </c>
      <c r="AB15" s="319"/>
      <c r="AC15" s="321"/>
      <c r="AD15" s="323"/>
      <c r="AE15" s="321"/>
      <c r="AF15" s="331"/>
    </row>
    <row r="16" spans="1:32" ht="12.75" customHeight="1">
      <c r="A16" s="312">
        <v>5</v>
      </c>
      <c r="B16" s="314" t="s">
        <v>136</v>
      </c>
      <c r="C16" s="316" t="s">
        <v>137</v>
      </c>
      <c r="D16" s="16"/>
      <c r="E16" s="17">
        <v>0</v>
      </c>
      <c r="F16" s="21"/>
      <c r="G16" s="16"/>
      <c r="H16" s="17">
        <v>0</v>
      </c>
      <c r="I16" s="21"/>
      <c r="J16" s="134"/>
      <c r="K16" s="137">
        <v>0</v>
      </c>
      <c r="L16" s="138"/>
      <c r="M16" s="134"/>
      <c r="N16" s="82">
        <v>0</v>
      </c>
      <c r="O16" s="83"/>
      <c r="P16" s="60"/>
      <c r="Q16" s="70"/>
      <c r="R16" s="62"/>
      <c r="S16" s="81"/>
      <c r="T16" s="82">
        <v>0</v>
      </c>
      <c r="U16" s="83"/>
      <c r="V16" s="81"/>
      <c r="W16" s="82">
        <v>0</v>
      </c>
      <c r="X16" s="83"/>
      <c r="Y16" s="81"/>
      <c r="Z16" s="82">
        <v>0</v>
      </c>
      <c r="AA16" s="135"/>
      <c r="AB16" s="318">
        <f t="shared" ref="AB16" si="9">SUM(E16+H16+K16+N16+Q16+T16+W16+Z16)</f>
        <v>0</v>
      </c>
      <c r="AC16" s="320">
        <f t="shared" ref="AC16" si="10">SUM(D17+G17+J17+M17+P17+S17+V17+Y17)</f>
        <v>0</v>
      </c>
      <c r="AD16" s="322" t="s">
        <v>8</v>
      </c>
      <c r="AE16" s="320">
        <f t="shared" ref="AE16" si="11">SUM(F17+I17+L17+O17+R17+U17+X17+AA17)</f>
        <v>21</v>
      </c>
      <c r="AF16" s="324" t="s">
        <v>17</v>
      </c>
    </row>
    <row r="17" spans="1:32" ht="12.75" customHeight="1">
      <c r="A17" s="313"/>
      <c r="B17" s="315"/>
      <c r="C17" s="317"/>
      <c r="D17" s="31">
        <v>0</v>
      </c>
      <c r="E17" s="32"/>
      <c r="F17" s="36">
        <v>3</v>
      </c>
      <c r="G17" s="63">
        <v>0</v>
      </c>
      <c r="H17" s="32"/>
      <c r="I17" s="36">
        <v>3</v>
      </c>
      <c r="J17" s="139">
        <v>0</v>
      </c>
      <c r="K17" s="140"/>
      <c r="L17" s="141">
        <v>3</v>
      </c>
      <c r="M17" s="89">
        <v>0</v>
      </c>
      <c r="N17" s="90"/>
      <c r="O17" s="91">
        <v>3</v>
      </c>
      <c r="P17" s="66"/>
      <c r="Q17" s="72"/>
      <c r="R17" s="68"/>
      <c r="S17" s="89">
        <v>0</v>
      </c>
      <c r="T17" s="90"/>
      <c r="U17" s="91">
        <v>3</v>
      </c>
      <c r="V17" s="89">
        <v>0</v>
      </c>
      <c r="W17" s="90"/>
      <c r="X17" s="91">
        <v>3</v>
      </c>
      <c r="Y17" s="89">
        <v>0</v>
      </c>
      <c r="Z17" s="90"/>
      <c r="AA17" s="136">
        <v>3</v>
      </c>
      <c r="AB17" s="319"/>
      <c r="AC17" s="321"/>
      <c r="AD17" s="323"/>
      <c r="AE17" s="321"/>
      <c r="AF17" s="325"/>
    </row>
    <row r="18" spans="1:32" ht="12.75" customHeight="1">
      <c r="A18" s="312">
        <v>6</v>
      </c>
      <c r="B18" s="314" t="s">
        <v>7</v>
      </c>
      <c r="C18" s="316" t="s">
        <v>28</v>
      </c>
      <c r="D18" s="22"/>
      <c r="E18" s="23">
        <v>1</v>
      </c>
      <c r="F18" s="24"/>
      <c r="G18" s="18"/>
      <c r="H18" s="19">
        <v>1</v>
      </c>
      <c r="I18" s="20"/>
      <c r="J18" s="18"/>
      <c r="K18" s="19">
        <v>1</v>
      </c>
      <c r="L18" s="20"/>
      <c r="M18" s="18"/>
      <c r="N18" s="19">
        <v>1</v>
      </c>
      <c r="O18" s="20"/>
      <c r="P18" s="18"/>
      <c r="Q18" s="19">
        <v>1</v>
      </c>
      <c r="R18" s="20"/>
      <c r="S18" s="46"/>
      <c r="T18" s="73"/>
      <c r="U18" s="48"/>
      <c r="V18" s="43"/>
      <c r="W18" s="19">
        <v>1</v>
      </c>
      <c r="X18" s="45"/>
      <c r="Y18" s="18"/>
      <c r="Z18" s="19">
        <v>1</v>
      </c>
      <c r="AA18" s="49"/>
      <c r="AB18" s="318">
        <f t="shared" ref="AB18" si="12">SUM(E18+H18+K18+N18+Q18+T18+W18+Z18)</f>
        <v>7</v>
      </c>
      <c r="AC18" s="320">
        <f t="shared" ref="AC18" si="13">SUM(D19+G19+J19+M19+P19+S19+V19+Y19)</f>
        <v>21</v>
      </c>
      <c r="AD18" s="322" t="s">
        <v>8</v>
      </c>
      <c r="AE18" s="320">
        <f t="shared" ref="AE18" si="14">SUM(F19+I19+L19+O19+R19+U19+X19+AA19)</f>
        <v>1</v>
      </c>
      <c r="AF18" s="330" t="s">
        <v>11</v>
      </c>
    </row>
    <row r="19" spans="1:32" ht="12.75" customHeight="1">
      <c r="A19" s="313"/>
      <c r="B19" s="315"/>
      <c r="C19" s="317"/>
      <c r="D19" s="37">
        <v>3</v>
      </c>
      <c r="E19" s="38"/>
      <c r="F19" s="39">
        <v>0</v>
      </c>
      <c r="G19" s="33">
        <v>3</v>
      </c>
      <c r="H19" s="34"/>
      <c r="I19" s="35">
        <v>0</v>
      </c>
      <c r="J19" s="33">
        <v>3</v>
      </c>
      <c r="K19" s="34"/>
      <c r="L19" s="35">
        <v>0</v>
      </c>
      <c r="M19" s="33">
        <v>3</v>
      </c>
      <c r="N19" s="34"/>
      <c r="O19" s="35">
        <v>0</v>
      </c>
      <c r="P19" s="33">
        <v>3</v>
      </c>
      <c r="Q19" s="34"/>
      <c r="R19" s="35">
        <v>0</v>
      </c>
      <c r="S19" s="46"/>
      <c r="T19" s="73"/>
      <c r="U19" s="48"/>
      <c r="V19" s="33">
        <v>3</v>
      </c>
      <c r="W19" s="34"/>
      <c r="X19" s="56">
        <v>0</v>
      </c>
      <c r="Y19" s="33">
        <v>3</v>
      </c>
      <c r="Z19" s="34"/>
      <c r="AA19" s="56">
        <v>1</v>
      </c>
      <c r="AB19" s="319"/>
      <c r="AC19" s="321"/>
      <c r="AD19" s="323"/>
      <c r="AE19" s="321"/>
      <c r="AF19" s="331"/>
    </row>
    <row r="20" spans="1:32" ht="12.75" customHeight="1">
      <c r="A20" s="312">
        <v>7</v>
      </c>
      <c r="B20" s="314" t="s">
        <v>75</v>
      </c>
      <c r="C20" s="316" t="s">
        <v>72</v>
      </c>
      <c r="D20" s="22"/>
      <c r="E20" s="23">
        <v>1</v>
      </c>
      <c r="F20" s="24"/>
      <c r="G20" s="18"/>
      <c r="H20" s="19">
        <v>1</v>
      </c>
      <c r="I20" s="20"/>
      <c r="J20" s="18"/>
      <c r="K20" s="19">
        <v>1</v>
      </c>
      <c r="L20" s="20"/>
      <c r="M20" s="18"/>
      <c r="N20" s="19">
        <v>1</v>
      </c>
      <c r="O20" s="20"/>
      <c r="P20" s="18"/>
      <c r="Q20" s="19">
        <v>1</v>
      </c>
      <c r="R20" s="20"/>
      <c r="S20" s="43"/>
      <c r="T20" s="44">
        <v>0</v>
      </c>
      <c r="U20" s="45"/>
      <c r="V20" s="46"/>
      <c r="W20" s="73"/>
      <c r="X20" s="48"/>
      <c r="Y20" s="18"/>
      <c r="Z20" s="19">
        <v>1</v>
      </c>
      <c r="AA20" s="49"/>
      <c r="AB20" s="318">
        <f t="shared" ref="AB20" si="15">SUM(E20+H20+K20+N20+Q20+T20+W20+Z20)</f>
        <v>6</v>
      </c>
      <c r="AC20" s="320">
        <f t="shared" ref="AC20" si="16">SUM(D21+G21+J21+M21+P21+S21+V21+Y21)</f>
        <v>18</v>
      </c>
      <c r="AD20" s="322" t="s">
        <v>8</v>
      </c>
      <c r="AE20" s="320">
        <f t="shared" ref="AE20" si="17">SUM(F21+I21+L21+O21+R21+U21+X21+AA21)</f>
        <v>5</v>
      </c>
      <c r="AF20" s="330" t="s">
        <v>15</v>
      </c>
    </row>
    <row r="21" spans="1:32" ht="12.75" customHeight="1">
      <c r="A21" s="313"/>
      <c r="B21" s="315"/>
      <c r="C21" s="317"/>
      <c r="D21" s="37">
        <v>3</v>
      </c>
      <c r="E21" s="38"/>
      <c r="F21" s="39">
        <v>0</v>
      </c>
      <c r="G21" s="33">
        <v>3</v>
      </c>
      <c r="H21" s="34"/>
      <c r="I21" s="35">
        <v>0</v>
      </c>
      <c r="J21" s="33">
        <v>3</v>
      </c>
      <c r="K21" s="34"/>
      <c r="L21" s="35">
        <v>1</v>
      </c>
      <c r="M21" s="33">
        <v>3</v>
      </c>
      <c r="N21" s="34"/>
      <c r="O21" s="35">
        <v>1</v>
      </c>
      <c r="P21" s="33">
        <v>3</v>
      </c>
      <c r="Q21" s="34"/>
      <c r="R21" s="35">
        <v>0</v>
      </c>
      <c r="S21" s="52">
        <v>0</v>
      </c>
      <c r="T21" s="53"/>
      <c r="U21" s="54">
        <v>3</v>
      </c>
      <c r="V21" s="46"/>
      <c r="W21" s="73"/>
      <c r="X21" s="48"/>
      <c r="Y21" s="33">
        <v>3</v>
      </c>
      <c r="Z21" s="34"/>
      <c r="AA21" s="56">
        <v>0</v>
      </c>
      <c r="AB21" s="319"/>
      <c r="AC21" s="321"/>
      <c r="AD21" s="323"/>
      <c r="AE21" s="321"/>
      <c r="AF21" s="331"/>
    </row>
    <row r="22" spans="1:32" ht="12.75" customHeight="1">
      <c r="A22" s="312">
        <v>8</v>
      </c>
      <c r="B22" s="314" t="s">
        <v>29</v>
      </c>
      <c r="C22" s="316" t="s">
        <v>21</v>
      </c>
      <c r="D22" s="18"/>
      <c r="E22" s="19">
        <v>1</v>
      </c>
      <c r="F22" s="20"/>
      <c r="G22" s="18"/>
      <c r="H22" s="19">
        <v>1</v>
      </c>
      <c r="I22" s="20"/>
      <c r="J22" s="16"/>
      <c r="K22" s="17">
        <v>0</v>
      </c>
      <c r="L22" s="21"/>
      <c r="M22" s="81"/>
      <c r="N22" s="82">
        <v>0</v>
      </c>
      <c r="O22" s="83"/>
      <c r="P22" s="18"/>
      <c r="Q22" s="19">
        <v>1</v>
      </c>
      <c r="R22" s="20"/>
      <c r="S22" s="16"/>
      <c r="T22" s="17">
        <v>0</v>
      </c>
      <c r="U22" s="21"/>
      <c r="V22" s="16"/>
      <c r="W22" s="17">
        <v>0</v>
      </c>
      <c r="X22" s="21"/>
      <c r="Y22" s="74"/>
      <c r="Z22" s="75"/>
      <c r="AA22" s="76"/>
      <c r="AB22" s="318">
        <f t="shared" ref="AB22" si="18">SUM(E22+H22+K22+N22+Q22+T22+W22+Z22)</f>
        <v>3</v>
      </c>
      <c r="AC22" s="320">
        <f t="shared" ref="AC22" si="19">SUM(D23+G23+J23+M23+P23+S23+V23+Y23)</f>
        <v>12</v>
      </c>
      <c r="AD22" s="322" t="s">
        <v>8</v>
      </c>
      <c r="AE22" s="320">
        <f t="shared" ref="AE22" si="20">SUM(F23+I23+L23+O23+R23+U23+X23+AA23)</f>
        <v>12</v>
      </c>
      <c r="AF22" s="326" t="s">
        <v>14</v>
      </c>
    </row>
    <row r="23" spans="1:32" ht="12.75" customHeight="1">
      <c r="A23" s="313"/>
      <c r="B23" s="315"/>
      <c r="C23" s="317"/>
      <c r="D23" s="33">
        <v>3</v>
      </c>
      <c r="E23" s="34"/>
      <c r="F23" s="35">
        <v>0</v>
      </c>
      <c r="G23" s="33">
        <v>3</v>
      </c>
      <c r="H23" s="34"/>
      <c r="I23" s="35">
        <v>0</v>
      </c>
      <c r="J23" s="31">
        <v>2</v>
      </c>
      <c r="K23" s="32"/>
      <c r="L23" s="36">
        <v>3</v>
      </c>
      <c r="M23" s="89">
        <v>0</v>
      </c>
      <c r="N23" s="90"/>
      <c r="O23" s="91">
        <v>3</v>
      </c>
      <c r="P23" s="33">
        <v>3</v>
      </c>
      <c r="Q23" s="34"/>
      <c r="R23" s="35">
        <v>0</v>
      </c>
      <c r="S23" s="31">
        <v>1</v>
      </c>
      <c r="T23" s="32"/>
      <c r="U23" s="36">
        <v>3</v>
      </c>
      <c r="V23" s="31">
        <v>0</v>
      </c>
      <c r="W23" s="32"/>
      <c r="X23" s="36">
        <v>3</v>
      </c>
      <c r="Y23" s="77"/>
      <c r="Z23" s="78"/>
      <c r="AA23" s="79"/>
      <c r="AB23" s="319"/>
      <c r="AC23" s="321"/>
      <c r="AD23" s="323"/>
      <c r="AE23" s="321"/>
      <c r="AF23" s="327"/>
    </row>
    <row r="24" spans="1:32">
      <c r="A24" s="96"/>
      <c r="B24" s="96"/>
      <c r="C24" s="96"/>
      <c r="D24" s="97"/>
      <c r="E24" s="97"/>
      <c r="F24" s="97"/>
      <c r="G24" s="99"/>
      <c r="H24" s="96"/>
      <c r="I24" s="98"/>
      <c r="J24" s="99"/>
      <c r="K24" s="97"/>
      <c r="L24" s="98"/>
      <c r="M24" s="99"/>
      <c r="N24" s="97"/>
      <c r="O24" s="98"/>
      <c r="P24" s="99"/>
      <c r="Q24" s="97"/>
      <c r="R24" s="98"/>
      <c r="S24" s="99"/>
      <c r="T24" s="97"/>
      <c r="U24" s="98"/>
      <c r="V24" s="99"/>
      <c r="W24" s="97"/>
      <c r="X24" s="97"/>
      <c r="Y24" s="97"/>
      <c r="Z24" s="97"/>
      <c r="AA24" s="99"/>
      <c r="AB24" s="99"/>
      <c r="AC24" s="99"/>
      <c r="AD24" s="99"/>
      <c r="AE24" s="99"/>
      <c r="AF24" s="99"/>
    </row>
    <row r="25" spans="1:32">
      <c r="A25" s="96"/>
      <c r="B25" s="96"/>
      <c r="C25" s="96"/>
      <c r="D25" s="97"/>
      <c r="E25" s="97"/>
      <c r="F25" s="97"/>
      <c r="G25" s="99"/>
      <c r="H25" s="96"/>
      <c r="I25" s="98"/>
      <c r="J25" s="99"/>
      <c r="K25" s="97"/>
      <c r="L25" s="98"/>
      <c r="M25" s="99"/>
      <c r="N25" s="97"/>
      <c r="O25" s="98"/>
      <c r="P25" s="99"/>
      <c r="Q25" s="97"/>
      <c r="R25" s="98"/>
      <c r="S25" s="99"/>
      <c r="T25" s="97"/>
      <c r="U25" s="98"/>
      <c r="V25" s="99"/>
      <c r="W25" s="97"/>
      <c r="X25" s="97"/>
      <c r="Y25" s="97"/>
      <c r="Z25" s="97"/>
      <c r="AA25" s="99"/>
      <c r="AB25" s="99"/>
      <c r="AC25" s="99"/>
      <c r="AD25" s="99"/>
      <c r="AE25" s="99"/>
      <c r="AF25" s="99"/>
    </row>
    <row r="26" spans="1:32">
      <c r="A26" s="96"/>
      <c r="B26" s="96"/>
      <c r="C26" s="96"/>
      <c r="D26" s="97"/>
      <c r="E26" s="97"/>
      <c r="F26" s="97"/>
      <c r="G26" s="99"/>
      <c r="H26" s="96"/>
      <c r="I26" s="98"/>
      <c r="J26" s="99"/>
      <c r="K26" s="97"/>
      <c r="L26" s="98"/>
      <c r="M26" s="99"/>
      <c r="N26" s="97"/>
      <c r="O26" s="98"/>
      <c r="P26" s="99"/>
      <c r="Q26" s="97"/>
      <c r="R26" s="98"/>
      <c r="S26" s="99"/>
      <c r="T26" s="97"/>
      <c r="U26" s="98"/>
      <c r="V26" s="99"/>
      <c r="W26" s="97"/>
      <c r="X26" s="97"/>
      <c r="Y26" s="97"/>
      <c r="Z26" s="97"/>
      <c r="AA26" s="99"/>
      <c r="AB26" s="99"/>
      <c r="AC26" s="99"/>
      <c r="AD26" s="99"/>
      <c r="AE26" s="99"/>
      <c r="AF26" s="99"/>
    </row>
    <row r="27" spans="1:32">
      <c r="A27" s="99"/>
      <c r="B27" s="99"/>
      <c r="C27" s="99"/>
      <c r="D27" s="97"/>
      <c r="E27" s="97"/>
      <c r="F27" s="97"/>
      <c r="G27" s="99"/>
      <c r="H27" s="96"/>
      <c r="I27" s="98"/>
      <c r="J27" s="99"/>
      <c r="K27" s="97"/>
      <c r="L27" s="98"/>
      <c r="M27" s="99"/>
      <c r="N27" s="97"/>
      <c r="O27" s="98"/>
      <c r="P27" s="99"/>
      <c r="Q27" s="97"/>
      <c r="R27" s="98"/>
      <c r="S27" s="99"/>
      <c r="T27" s="97"/>
      <c r="U27" s="98"/>
      <c r="V27" s="99"/>
      <c r="W27" s="97"/>
      <c r="X27" s="97"/>
      <c r="Y27" s="97"/>
      <c r="Z27" s="97"/>
      <c r="AA27" s="99"/>
      <c r="AB27" s="99"/>
      <c r="AC27" s="99"/>
      <c r="AD27" s="99"/>
      <c r="AE27" s="99"/>
      <c r="AF27" s="99"/>
    </row>
    <row r="28" spans="1:32">
      <c r="A28" s="99"/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7"/>
      <c r="AA28" s="99"/>
      <c r="AB28" s="99"/>
      <c r="AC28" s="99"/>
      <c r="AD28" s="99"/>
      <c r="AE28" s="99"/>
      <c r="AF28" s="99"/>
    </row>
    <row r="29" spans="1:32">
      <c r="A29" s="99"/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7"/>
      <c r="AA29" s="99"/>
      <c r="AB29" s="99"/>
      <c r="AC29" s="99"/>
      <c r="AD29" s="99"/>
      <c r="AE29" s="99"/>
      <c r="AF29" s="99"/>
    </row>
    <row r="30" spans="1:32">
      <c r="A30" s="99"/>
      <c r="B30" s="99"/>
      <c r="C30" s="332" t="s">
        <v>19</v>
      </c>
      <c r="D30" s="332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7"/>
      <c r="AA30" s="99"/>
      <c r="AB30" s="99"/>
      <c r="AC30" s="99"/>
      <c r="AD30" s="99"/>
      <c r="AE30" s="99"/>
      <c r="AF30" s="99"/>
    </row>
  </sheetData>
  <mergeCells count="68">
    <mergeCell ref="C30:D30"/>
    <mergeCell ref="AE20:AE21"/>
    <mergeCell ref="AF20:AF21"/>
    <mergeCell ref="A22:A23"/>
    <mergeCell ref="B22:B23"/>
    <mergeCell ref="C22:C23"/>
    <mergeCell ref="AB22:AB23"/>
    <mergeCell ref="AC22:AC23"/>
    <mergeCell ref="AD22:AD23"/>
    <mergeCell ref="AE22:AE23"/>
    <mergeCell ref="AF22:AF23"/>
    <mergeCell ref="A20:A21"/>
    <mergeCell ref="B20:B21"/>
    <mergeCell ref="C20:C21"/>
    <mergeCell ref="AB20:AB21"/>
    <mergeCell ref="AC20:AC21"/>
    <mergeCell ref="AD20:AD21"/>
    <mergeCell ref="AE16:AE17"/>
    <mergeCell ref="AF16:AF17"/>
    <mergeCell ref="A18:A19"/>
    <mergeCell ref="B18:B19"/>
    <mergeCell ref="C18:C19"/>
    <mergeCell ref="AB18:AB19"/>
    <mergeCell ref="AC18:AC19"/>
    <mergeCell ref="AD18:AD19"/>
    <mergeCell ref="AE18:AE19"/>
    <mergeCell ref="AF18:AF19"/>
    <mergeCell ref="A16:A17"/>
    <mergeCell ref="B16:B17"/>
    <mergeCell ref="C16:C17"/>
    <mergeCell ref="AB16:AB17"/>
    <mergeCell ref="AC16:AC17"/>
    <mergeCell ref="AD16:AD17"/>
    <mergeCell ref="AE12:AE13"/>
    <mergeCell ref="AF12:AF13"/>
    <mergeCell ref="A14:A15"/>
    <mergeCell ref="B14:B15"/>
    <mergeCell ref="C14:C15"/>
    <mergeCell ref="AB14:AB15"/>
    <mergeCell ref="AC14:AC15"/>
    <mergeCell ref="AD14:AD15"/>
    <mergeCell ref="AE14:AE15"/>
    <mergeCell ref="AF14:AF15"/>
    <mergeCell ref="A12:A13"/>
    <mergeCell ref="B12:B13"/>
    <mergeCell ref="C12:C13"/>
    <mergeCell ref="AB12:AB13"/>
    <mergeCell ref="AC12:AC13"/>
    <mergeCell ref="AD12:AD13"/>
    <mergeCell ref="AF8:AF9"/>
    <mergeCell ref="A10:A11"/>
    <mergeCell ref="B10:B11"/>
    <mergeCell ref="C10:C11"/>
    <mergeCell ref="AB10:AB11"/>
    <mergeCell ref="AC10:AC11"/>
    <mergeCell ref="AD10:AD11"/>
    <mergeCell ref="AE10:AE11"/>
    <mergeCell ref="AF10:AF11"/>
    <mergeCell ref="F2:AA2"/>
    <mergeCell ref="E4:W4"/>
    <mergeCell ref="AC7:AE7"/>
    <mergeCell ref="A8:A9"/>
    <mergeCell ref="B8:B9"/>
    <mergeCell ref="C8:C9"/>
    <mergeCell ref="AB8:AB9"/>
    <mergeCell ref="AC8:AC9"/>
    <mergeCell ref="AD8:AD9"/>
    <mergeCell ref="AE8:AE9"/>
  </mergeCells>
  <pageMargins left="0.70866141732283472" right="0.70866141732283472" top="0" bottom="0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8"/>
  <sheetViews>
    <sheetView workbookViewId="0">
      <selection activeCell="C8" sqref="C8:C9"/>
    </sheetView>
  </sheetViews>
  <sheetFormatPr defaultRowHeight="15"/>
  <cols>
    <col min="1" max="1" width="2.7109375" style="2" bestFit="1" customWidth="1"/>
    <col min="2" max="2" width="11.140625" style="2" customWidth="1"/>
    <col min="3" max="3" width="21.42578125" style="2" customWidth="1"/>
    <col min="4" max="4" width="2.140625" style="4" customWidth="1"/>
    <col min="5" max="5" width="2" style="7" customWidth="1"/>
    <col min="6" max="6" width="2.140625" style="3" customWidth="1"/>
    <col min="7" max="7" width="2.140625" style="4" customWidth="1"/>
    <col min="8" max="8" width="2" style="2" customWidth="1"/>
    <col min="9" max="9" width="2.140625" style="3" customWidth="1"/>
    <col min="10" max="10" width="2.140625" style="4" customWidth="1"/>
    <col min="11" max="11" width="2" style="2" customWidth="1"/>
    <col min="12" max="12" width="2.140625" style="3" customWidth="1"/>
    <col min="13" max="13" width="2.140625" style="4" customWidth="1"/>
    <col min="14" max="14" width="2.140625" style="2" customWidth="1"/>
    <col min="15" max="15" width="2.140625" style="3" customWidth="1"/>
    <col min="16" max="16" width="2.140625" style="4" customWidth="1"/>
    <col min="17" max="17" width="2" style="2" customWidth="1"/>
    <col min="18" max="18" width="2.140625" style="3" customWidth="1"/>
    <col min="19" max="19" width="2.140625" style="4" customWidth="1"/>
    <col min="20" max="23" width="2.140625" style="2" customWidth="1"/>
    <col min="24" max="24" width="2.140625" style="3" customWidth="1"/>
    <col min="25" max="25" width="6.85546875" customWidth="1"/>
    <col min="26" max="26" width="2.85546875" customWidth="1"/>
    <col min="27" max="27" width="2.28515625" customWidth="1"/>
    <col min="28" max="28" width="2.85546875" customWidth="1"/>
    <col min="29" max="29" width="5.85546875" customWidth="1"/>
    <col min="30" max="30" width="9.140625" style="2"/>
    <col min="31" max="31" width="4" style="2" customWidth="1"/>
    <col min="32" max="32" width="1.5703125" style="2" customWidth="1"/>
    <col min="33" max="33" width="4" style="2" customWidth="1"/>
    <col min="34" max="34" width="6.42578125" style="2" customWidth="1"/>
    <col min="35" max="16384" width="9.140625" style="2"/>
  </cols>
  <sheetData>
    <row r="1" spans="1:37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37" customFormat="1" ht="15" customHeight="1">
      <c r="E2" s="7"/>
      <c r="F2" s="286" t="s">
        <v>73</v>
      </c>
      <c r="G2" s="286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W2" s="286"/>
      <c r="X2" s="286"/>
    </row>
    <row r="3" spans="1:37" customFormat="1" ht="15" customHeight="1">
      <c r="A3" s="6"/>
      <c r="B3" s="6"/>
      <c r="C3" s="6"/>
      <c r="D3" s="6"/>
      <c r="E3" s="101" t="s">
        <v>0</v>
      </c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</row>
    <row r="4" spans="1:37" customFormat="1" ht="15" customHeight="1">
      <c r="A4" s="6"/>
      <c r="B4" s="6"/>
      <c r="C4" s="6"/>
      <c r="D4" s="6"/>
      <c r="E4" s="287" t="s">
        <v>1</v>
      </c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  <c r="R4" s="287"/>
      <c r="S4" s="287"/>
      <c r="T4" s="287"/>
      <c r="U4" s="287"/>
      <c r="V4" s="287"/>
      <c r="W4" s="287"/>
      <c r="X4" s="287"/>
    </row>
    <row r="5" spans="1:37" hidden="1"/>
    <row r="6" spans="1:37" ht="5.25" customHeight="1"/>
    <row r="7" spans="1:37" ht="12.75" customHeight="1">
      <c r="A7" s="167" t="s">
        <v>2</v>
      </c>
      <c r="B7" s="167" t="s">
        <v>63</v>
      </c>
      <c r="C7" s="167" t="s">
        <v>3</v>
      </c>
      <c r="D7" s="9"/>
      <c r="E7" s="9">
        <v>1</v>
      </c>
      <c r="F7" s="9"/>
      <c r="G7" s="9"/>
      <c r="H7" s="9">
        <v>2</v>
      </c>
      <c r="I7" s="9"/>
      <c r="J7" s="9"/>
      <c r="K7" s="9">
        <v>3</v>
      </c>
      <c r="L7" s="9"/>
      <c r="M7" s="9"/>
      <c r="N7" s="9">
        <v>4</v>
      </c>
      <c r="O7" s="9"/>
      <c r="P7" s="9"/>
      <c r="Q7" s="9">
        <v>5</v>
      </c>
      <c r="R7" s="9"/>
      <c r="S7" s="9"/>
      <c r="T7" s="9">
        <v>6</v>
      </c>
      <c r="U7" s="9"/>
      <c r="V7" s="9"/>
      <c r="W7" s="9">
        <v>7</v>
      </c>
      <c r="X7" s="9"/>
      <c r="Y7" s="167" t="s">
        <v>4</v>
      </c>
      <c r="Z7" s="311" t="s">
        <v>5</v>
      </c>
      <c r="AA7" s="311"/>
      <c r="AB7" s="311"/>
      <c r="AC7" s="167" t="s">
        <v>6</v>
      </c>
    </row>
    <row r="8" spans="1:37" ht="12.75" customHeight="1">
      <c r="A8" s="312">
        <v>1</v>
      </c>
      <c r="B8" s="314" t="s">
        <v>7</v>
      </c>
      <c r="C8" s="314" t="s">
        <v>28</v>
      </c>
      <c r="D8" s="10"/>
      <c r="E8" s="11"/>
      <c r="F8" s="12"/>
      <c r="G8" s="18"/>
      <c r="H8" s="19">
        <v>1</v>
      </c>
      <c r="I8" s="20"/>
      <c r="J8" s="18"/>
      <c r="K8" s="19">
        <v>1</v>
      </c>
      <c r="L8" s="20"/>
      <c r="M8" s="18"/>
      <c r="N8" s="19">
        <v>1</v>
      </c>
      <c r="O8" s="20"/>
      <c r="P8" s="18"/>
      <c r="Q8" s="19">
        <v>1</v>
      </c>
      <c r="R8" s="20"/>
      <c r="S8" s="81"/>
      <c r="T8" s="82">
        <v>0</v>
      </c>
      <c r="U8" s="82"/>
      <c r="V8" s="18"/>
      <c r="W8" s="19">
        <v>1</v>
      </c>
      <c r="X8" s="20"/>
      <c r="Y8" s="318">
        <f>SUM(E8+H8+K8+N8+Q8+T8+W8)</f>
        <v>5</v>
      </c>
      <c r="Z8" s="320">
        <f>SUM(D9+G9+J9+M9+P9+S9+V9)</f>
        <v>17</v>
      </c>
      <c r="AA8" s="322" t="s">
        <v>8</v>
      </c>
      <c r="AB8" s="320">
        <f>SUM(F9+I9+L9+O9+R9+U9+X9)</f>
        <v>5</v>
      </c>
      <c r="AC8" s="330" t="s">
        <v>15</v>
      </c>
    </row>
    <row r="9" spans="1:37" ht="12.75" customHeight="1">
      <c r="A9" s="313"/>
      <c r="B9" s="315"/>
      <c r="C9" s="315"/>
      <c r="D9" s="28"/>
      <c r="E9" s="29"/>
      <c r="F9" s="30"/>
      <c r="G9" s="33">
        <v>3</v>
      </c>
      <c r="H9" s="34"/>
      <c r="I9" s="35">
        <v>0</v>
      </c>
      <c r="J9" s="33">
        <v>3</v>
      </c>
      <c r="K9" s="34"/>
      <c r="L9" s="35">
        <v>0</v>
      </c>
      <c r="M9" s="33">
        <v>3</v>
      </c>
      <c r="N9" s="34"/>
      <c r="O9" s="35">
        <v>1</v>
      </c>
      <c r="P9" s="33">
        <v>3</v>
      </c>
      <c r="Q9" s="34"/>
      <c r="R9" s="35">
        <v>0</v>
      </c>
      <c r="S9" s="89">
        <v>2</v>
      </c>
      <c r="T9" s="90"/>
      <c r="U9" s="90">
        <v>3</v>
      </c>
      <c r="V9" s="33">
        <v>3</v>
      </c>
      <c r="W9" s="34"/>
      <c r="X9" s="35">
        <v>1</v>
      </c>
      <c r="Y9" s="319"/>
      <c r="Z9" s="321"/>
      <c r="AA9" s="323"/>
      <c r="AB9" s="321"/>
      <c r="AC9" s="331"/>
    </row>
    <row r="10" spans="1:37" ht="12.75" customHeight="1">
      <c r="A10" s="312">
        <v>2</v>
      </c>
      <c r="B10" s="314" t="s">
        <v>71</v>
      </c>
      <c r="C10" s="314" t="s">
        <v>70</v>
      </c>
      <c r="D10" s="16"/>
      <c r="E10" s="17">
        <v>0</v>
      </c>
      <c r="F10" s="21"/>
      <c r="G10" s="46"/>
      <c r="H10" s="47"/>
      <c r="I10" s="48"/>
      <c r="J10" s="134"/>
      <c r="K10" s="137">
        <v>0</v>
      </c>
      <c r="L10" s="138"/>
      <c r="M10" s="134"/>
      <c r="N10" s="137">
        <v>0</v>
      </c>
      <c r="O10" s="138"/>
      <c r="P10" s="81"/>
      <c r="Q10" s="82">
        <v>0</v>
      </c>
      <c r="R10" s="83"/>
      <c r="S10" s="81"/>
      <c r="T10" s="82">
        <v>0</v>
      </c>
      <c r="U10" s="83"/>
      <c r="V10" s="81"/>
      <c r="W10" s="82">
        <v>0</v>
      </c>
      <c r="X10" s="82"/>
      <c r="Y10" s="318">
        <f t="shared" ref="Y10" si="0">SUM(E10+H10+K10+N10+Q10+T10+W10)</f>
        <v>0</v>
      </c>
      <c r="Z10" s="320">
        <f t="shared" ref="Z10" si="1">SUM(D11+G11+J11+M11+P11+S11+V11)</f>
        <v>0</v>
      </c>
      <c r="AA10" s="322" t="s">
        <v>8</v>
      </c>
      <c r="AB10" s="320">
        <f t="shared" ref="AB10" si="2">SUM(F11+I11+L11+O11+R11+U11+X11)</f>
        <v>18</v>
      </c>
      <c r="AC10" s="326" t="s">
        <v>18</v>
      </c>
    </row>
    <row r="11" spans="1:37" ht="12.75" customHeight="1">
      <c r="A11" s="313"/>
      <c r="B11" s="315"/>
      <c r="C11" s="315"/>
      <c r="D11" s="31">
        <v>0</v>
      </c>
      <c r="E11" s="32"/>
      <c r="F11" s="36">
        <v>3</v>
      </c>
      <c r="G11" s="46"/>
      <c r="H11" s="47"/>
      <c r="I11" s="48"/>
      <c r="J11" s="139">
        <v>0</v>
      </c>
      <c r="K11" s="140"/>
      <c r="L11" s="141">
        <v>3</v>
      </c>
      <c r="M11" s="139">
        <v>0</v>
      </c>
      <c r="N11" s="140"/>
      <c r="O11" s="141">
        <v>3</v>
      </c>
      <c r="P11" s="89">
        <v>0</v>
      </c>
      <c r="Q11" s="90"/>
      <c r="R11" s="91">
        <v>3</v>
      </c>
      <c r="S11" s="89">
        <v>0</v>
      </c>
      <c r="T11" s="90"/>
      <c r="U11" s="91">
        <v>3</v>
      </c>
      <c r="V11" s="89">
        <v>0</v>
      </c>
      <c r="W11" s="90"/>
      <c r="X11" s="90">
        <v>3</v>
      </c>
      <c r="Y11" s="319"/>
      <c r="Z11" s="321"/>
      <c r="AA11" s="323"/>
      <c r="AB11" s="321"/>
      <c r="AC11" s="327"/>
    </row>
    <row r="12" spans="1:37" ht="12.75" customHeight="1">
      <c r="A12" s="312">
        <v>3</v>
      </c>
      <c r="B12" s="314" t="s">
        <v>75</v>
      </c>
      <c r="C12" s="314" t="s">
        <v>72</v>
      </c>
      <c r="D12" s="16"/>
      <c r="E12" s="17">
        <v>0</v>
      </c>
      <c r="F12" s="21"/>
      <c r="G12" s="22"/>
      <c r="H12" s="23">
        <v>1</v>
      </c>
      <c r="I12" s="24"/>
      <c r="J12" s="60"/>
      <c r="K12" s="61"/>
      <c r="L12" s="62"/>
      <c r="M12" s="18"/>
      <c r="N12" s="19">
        <v>1</v>
      </c>
      <c r="O12" s="20"/>
      <c r="P12" s="18"/>
      <c r="Q12" s="19">
        <v>1</v>
      </c>
      <c r="R12" s="20"/>
      <c r="S12" s="81"/>
      <c r="T12" s="82">
        <v>0</v>
      </c>
      <c r="U12" s="83"/>
      <c r="V12" s="18"/>
      <c r="W12" s="19">
        <v>1</v>
      </c>
      <c r="X12" s="20"/>
      <c r="Y12" s="318">
        <f t="shared" ref="Y12" si="3">SUM(E12+H12+K12+N12+Q12+T12+W12)</f>
        <v>4</v>
      </c>
      <c r="Z12" s="320">
        <f t="shared" ref="Z12" si="4">SUM(D13+G13+J13+M13+P13+S13+V13)</f>
        <v>13</v>
      </c>
      <c r="AA12" s="322" t="s">
        <v>8</v>
      </c>
      <c r="AB12" s="320">
        <f t="shared" ref="AB12" si="5">SUM(F13+I13+L13+O13+R13+U13+X13)</f>
        <v>10</v>
      </c>
      <c r="AC12" s="330" t="s">
        <v>12</v>
      </c>
    </row>
    <row r="13" spans="1:37" ht="12.75" customHeight="1">
      <c r="A13" s="313"/>
      <c r="B13" s="315"/>
      <c r="C13" s="315"/>
      <c r="D13" s="31">
        <v>0</v>
      </c>
      <c r="E13" s="32"/>
      <c r="F13" s="36">
        <v>3</v>
      </c>
      <c r="G13" s="37">
        <v>3</v>
      </c>
      <c r="H13" s="38"/>
      <c r="I13" s="39">
        <v>0</v>
      </c>
      <c r="J13" s="66"/>
      <c r="K13" s="67"/>
      <c r="L13" s="68"/>
      <c r="M13" s="33">
        <v>3</v>
      </c>
      <c r="N13" s="34"/>
      <c r="O13" s="35">
        <v>1</v>
      </c>
      <c r="P13" s="33">
        <v>3</v>
      </c>
      <c r="Q13" s="34"/>
      <c r="R13" s="35">
        <v>2</v>
      </c>
      <c r="S13" s="89">
        <v>1</v>
      </c>
      <c r="T13" s="90"/>
      <c r="U13" s="91">
        <v>3</v>
      </c>
      <c r="V13" s="33">
        <v>3</v>
      </c>
      <c r="W13" s="34"/>
      <c r="X13" s="35">
        <v>1</v>
      </c>
      <c r="Y13" s="319"/>
      <c r="Z13" s="321"/>
      <c r="AA13" s="323"/>
      <c r="AB13" s="321"/>
      <c r="AC13" s="331"/>
    </row>
    <row r="14" spans="1:37" ht="12.75" customHeight="1">
      <c r="A14" s="328">
        <v>4</v>
      </c>
      <c r="B14" s="314" t="s">
        <v>71</v>
      </c>
      <c r="C14" s="314" t="s">
        <v>69</v>
      </c>
      <c r="D14" s="16"/>
      <c r="E14" s="17">
        <v>0</v>
      </c>
      <c r="F14" s="21"/>
      <c r="G14" s="22"/>
      <c r="H14" s="23">
        <v>1</v>
      </c>
      <c r="I14" s="24"/>
      <c r="J14" s="16"/>
      <c r="K14" s="17">
        <v>0</v>
      </c>
      <c r="L14" s="21"/>
      <c r="M14" s="46"/>
      <c r="N14" s="69"/>
      <c r="O14" s="48"/>
      <c r="P14" s="18"/>
      <c r="Q14" s="19">
        <v>1</v>
      </c>
      <c r="R14" s="20"/>
      <c r="S14" s="81"/>
      <c r="T14" s="82">
        <v>0</v>
      </c>
      <c r="U14" s="82"/>
      <c r="V14" s="18"/>
      <c r="W14" s="19">
        <v>1</v>
      </c>
      <c r="X14" s="20"/>
      <c r="Y14" s="318">
        <f t="shared" ref="Y14" si="6">SUM(E14+H14+K14+N14+Q14+T14+W14)</f>
        <v>3</v>
      </c>
      <c r="Z14" s="320">
        <f t="shared" ref="Z14" si="7">SUM(D15+G15+J15+M15+P15+S15+V15)</f>
        <v>11</v>
      </c>
      <c r="AA14" s="322" t="s">
        <v>8</v>
      </c>
      <c r="AB14" s="320">
        <f t="shared" ref="AB14" si="8">SUM(F15+I15+L15+O15+R15+U15+X15)</f>
        <v>9</v>
      </c>
      <c r="AC14" s="326" t="s">
        <v>9</v>
      </c>
    </row>
    <row r="15" spans="1:37" ht="12.75" customHeight="1">
      <c r="A15" s="329"/>
      <c r="B15" s="315"/>
      <c r="C15" s="315"/>
      <c r="D15" s="31">
        <v>1</v>
      </c>
      <c r="E15" s="32"/>
      <c r="F15" s="36">
        <v>3</v>
      </c>
      <c r="G15" s="37">
        <v>3</v>
      </c>
      <c r="H15" s="38"/>
      <c r="I15" s="39">
        <v>0</v>
      </c>
      <c r="J15" s="31">
        <v>1</v>
      </c>
      <c r="K15" s="32"/>
      <c r="L15" s="36">
        <v>3</v>
      </c>
      <c r="M15" s="46"/>
      <c r="N15" s="69"/>
      <c r="O15" s="48"/>
      <c r="P15" s="33">
        <v>3</v>
      </c>
      <c r="Q15" s="34"/>
      <c r="R15" s="35">
        <v>0</v>
      </c>
      <c r="S15" s="89">
        <v>0</v>
      </c>
      <c r="T15" s="90"/>
      <c r="U15" s="90">
        <v>3</v>
      </c>
      <c r="V15" s="33">
        <v>3</v>
      </c>
      <c r="W15" s="34"/>
      <c r="X15" s="35">
        <v>0</v>
      </c>
      <c r="Y15" s="319"/>
      <c r="Z15" s="321"/>
      <c r="AA15" s="323"/>
      <c r="AB15" s="321"/>
      <c r="AC15" s="327"/>
    </row>
    <row r="16" spans="1:37" ht="12.75" customHeight="1">
      <c r="A16" s="312">
        <v>5</v>
      </c>
      <c r="B16" s="314" t="s">
        <v>71</v>
      </c>
      <c r="C16" s="314" t="s">
        <v>76</v>
      </c>
      <c r="D16" s="16"/>
      <c r="E16" s="17">
        <v>0</v>
      </c>
      <c r="F16" s="21"/>
      <c r="G16" s="18"/>
      <c r="H16" s="19">
        <v>1</v>
      </c>
      <c r="I16" s="20"/>
      <c r="J16" s="134"/>
      <c r="K16" s="137">
        <v>0</v>
      </c>
      <c r="L16" s="138"/>
      <c r="M16" s="16"/>
      <c r="N16" s="17">
        <v>0</v>
      </c>
      <c r="O16" s="21"/>
      <c r="P16" s="60"/>
      <c r="Q16" s="70"/>
      <c r="R16" s="62"/>
      <c r="S16" s="81"/>
      <c r="T16" s="82">
        <v>0</v>
      </c>
      <c r="U16" s="82"/>
      <c r="V16" s="81"/>
      <c r="W16" s="82">
        <v>0</v>
      </c>
      <c r="X16" s="83"/>
      <c r="Y16" s="318">
        <f t="shared" ref="Y16" si="9">SUM(E16+H16+K16+N16+Q16+T16+W16)</f>
        <v>1</v>
      </c>
      <c r="Z16" s="320">
        <f t="shared" ref="Z16" si="10">SUM(D17+G17+J17+M17+P17+S17+V17)</f>
        <v>6</v>
      </c>
      <c r="AA16" s="322" t="s">
        <v>8</v>
      </c>
      <c r="AB16" s="320">
        <f t="shared" ref="AB16" si="11">SUM(F17+I17+L17+O17+R17+U17+X17)</f>
        <v>15</v>
      </c>
      <c r="AC16" s="326" t="s">
        <v>16</v>
      </c>
      <c r="AK16" s="2" t="s">
        <v>49</v>
      </c>
    </row>
    <row r="17" spans="1:29" ht="12.75" customHeight="1">
      <c r="A17" s="313"/>
      <c r="B17" s="315"/>
      <c r="C17" s="315"/>
      <c r="D17" s="31">
        <v>0</v>
      </c>
      <c r="E17" s="32"/>
      <c r="F17" s="36">
        <v>3</v>
      </c>
      <c r="G17" s="37">
        <v>3</v>
      </c>
      <c r="H17" s="34"/>
      <c r="I17" s="35">
        <v>0</v>
      </c>
      <c r="J17" s="139">
        <v>2</v>
      </c>
      <c r="K17" s="140"/>
      <c r="L17" s="141">
        <v>3</v>
      </c>
      <c r="M17" s="31">
        <v>0</v>
      </c>
      <c r="N17" s="32"/>
      <c r="O17" s="36">
        <v>3</v>
      </c>
      <c r="P17" s="66"/>
      <c r="Q17" s="72"/>
      <c r="R17" s="68"/>
      <c r="S17" s="89">
        <v>0</v>
      </c>
      <c r="T17" s="90"/>
      <c r="U17" s="90">
        <v>3</v>
      </c>
      <c r="V17" s="89">
        <v>1</v>
      </c>
      <c r="W17" s="90"/>
      <c r="X17" s="91">
        <v>3</v>
      </c>
      <c r="Y17" s="319"/>
      <c r="Z17" s="321"/>
      <c r="AA17" s="323"/>
      <c r="AB17" s="321"/>
      <c r="AC17" s="327"/>
    </row>
    <row r="18" spans="1:29" ht="12.75" customHeight="1">
      <c r="A18" s="312">
        <v>6</v>
      </c>
      <c r="B18" s="314" t="s">
        <v>7</v>
      </c>
      <c r="C18" s="314" t="s">
        <v>74</v>
      </c>
      <c r="D18" s="18"/>
      <c r="E18" s="19">
        <v>1</v>
      </c>
      <c r="F18" s="20"/>
      <c r="G18" s="18"/>
      <c r="H18" s="19">
        <v>1</v>
      </c>
      <c r="I18" s="20"/>
      <c r="J18" s="18"/>
      <c r="K18" s="19">
        <v>1</v>
      </c>
      <c r="L18" s="20"/>
      <c r="M18" s="18"/>
      <c r="N18" s="19">
        <v>1</v>
      </c>
      <c r="O18" s="20"/>
      <c r="P18" s="18"/>
      <c r="Q18" s="19">
        <v>1</v>
      </c>
      <c r="R18" s="20"/>
      <c r="S18" s="46"/>
      <c r="T18" s="73"/>
      <c r="U18" s="73"/>
      <c r="V18" s="18"/>
      <c r="W18" s="19">
        <v>1</v>
      </c>
      <c r="X18" s="20"/>
      <c r="Y18" s="318">
        <f t="shared" ref="Y18" si="12">SUM(E18+H18+K18+N18+Q18+T18+W18)</f>
        <v>6</v>
      </c>
      <c r="Z18" s="320">
        <f t="shared" ref="Z18" si="13">SUM(D19+G19+J19+M19+P19+S19+V19)</f>
        <v>18</v>
      </c>
      <c r="AA18" s="322" t="s">
        <v>8</v>
      </c>
      <c r="AB18" s="320">
        <f t="shared" ref="AB18" si="14">SUM(F19+I19+L19+O19+R19+U19+X19)</f>
        <v>3</v>
      </c>
      <c r="AC18" s="330" t="s">
        <v>11</v>
      </c>
    </row>
    <row r="19" spans="1:29" ht="12.75" customHeight="1">
      <c r="A19" s="313"/>
      <c r="B19" s="315"/>
      <c r="C19" s="315"/>
      <c r="D19" s="33">
        <v>3</v>
      </c>
      <c r="E19" s="34"/>
      <c r="F19" s="35">
        <v>2</v>
      </c>
      <c r="G19" s="33">
        <v>3</v>
      </c>
      <c r="H19" s="34"/>
      <c r="I19" s="35">
        <v>0</v>
      </c>
      <c r="J19" s="33">
        <v>3</v>
      </c>
      <c r="K19" s="34"/>
      <c r="L19" s="35">
        <v>1</v>
      </c>
      <c r="M19" s="33">
        <v>3</v>
      </c>
      <c r="N19" s="34"/>
      <c r="O19" s="35">
        <v>0</v>
      </c>
      <c r="P19" s="33">
        <v>3</v>
      </c>
      <c r="Q19" s="34"/>
      <c r="R19" s="35">
        <v>0</v>
      </c>
      <c r="S19" s="46"/>
      <c r="T19" s="73"/>
      <c r="U19" s="73"/>
      <c r="V19" s="33">
        <v>3</v>
      </c>
      <c r="W19" s="34"/>
      <c r="X19" s="35">
        <v>0</v>
      </c>
      <c r="Y19" s="319"/>
      <c r="Z19" s="321"/>
      <c r="AA19" s="323"/>
      <c r="AB19" s="321"/>
      <c r="AC19" s="331"/>
    </row>
    <row r="20" spans="1:29" ht="12.75" customHeight="1">
      <c r="A20" s="312">
        <v>7</v>
      </c>
      <c r="B20" s="314" t="s">
        <v>29</v>
      </c>
      <c r="C20" s="314" t="s">
        <v>21</v>
      </c>
      <c r="D20" s="16"/>
      <c r="E20" s="17">
        <v>0</v>
      </c>
      <c r="F20" s="21"/>
      <c r="G20" s="18"/>
      <c r="H20" s="19">
        <v>1</v>
      </c>
      <c r="I20" s="20"/>
      <c r="J20" s="81"/>
      <c r="K20" s="82">
        <v>0</v>
      </c>
      <c r="L20" s="83"/>
      <c r="M20" s="81"/>
      <c r="N20" s="82">
        <v>0</v>
      </c>
      <c r="O20" s="82"/>
      <c r="P20" s="18"/>
      <c r="Q20" s="19">
        <v>1</v>
      </c>
      <c r="R20" s="20"/>
      <c r="S20" s="81"/>
      <c r="T20" s="82">
        <v>0</v>
      </c>
      <c r="U20" s="82"/>
      <c r="V20" s="73"/>
      <c r="W20" s="73"/>
      <c r="X20" s="48"/>
      <c r="Y20" s="318">
        <f t="shared" ref="Y20" si="15">SUM(E20+H20+K20+N20+Q20+T20+W20)</f>
        <v>2</v>
      </c>
      <c r="Z20" s="320">
        <f t="shared" ref="Z20" si="16">SUM(D21+G21+J21+M21+P21+S21+V21)</f>
        <v>8</v>
      </c>
      <c r="AA20" s="322" t="s">
        <v>8</v>
      </c>
      <c r="AB20" s="320">
        <f t="shared" ref="AB20" si="17">SUM(F21+I21+L21+O21+R21+U21+X21)</f>
        <v>13</v>
      </c>
      <c r="AC20" s="326" t="s">
        <v>14</v>
      </c>
    </row>
    <row r="21" spans="1:29" ht="12.75" customHeight="1">
      <c r="A21" s="313"/>
      <c r="B21" s="315"/>
      <c r="C21" s="315"/>
      <c r="D21" s="31">
        <v>1</v>
      </c>
      <c r="E21" s="32"/>
      <c r="F21" s="36">
        <v>3</v>
      </c>
      <c r="G21" s="33">
        <v>3</v>
      </c>
      <c r="H21" s="34"/>
      <c r="I21" s="35">
        <v>0</v>
      </c>
      <c r="J21" s="89">
        <v>1</v>
      </c>
      <c r="K21" s="90"/>
      <c r="L21" s="91">
        <v>3</v>
      </c>
      <c r="M21" s="89">
        <v>0</v>
      </c>
      <c r="N21" s="90"/>
      <c r="O21" s="90">
        <v>3</v>
      </c>
      <c r="P21" s="33">
        <v>3</v>
      </c>
      <c r="Q21" s="34"/>
      <c r="R21" s="35">
        <v>1</v>
      </c>
      <c r="S21" s="89">
        <v>0</v>
      </c>
      <c r="T21" s="90"/>
      <c r="U21" s="90">
        <v>3</v>
      </c>
      <c r="V21" s="73"/>
      <c r="W21" s="73"/>
      <c r="X21" s="48"/>
      <c r="Y21" s="319"/>
      <c r="Z21" s="321"/>
      <c r="AA21" s="323"/>
      <c r="AB21" s="321"/>
      <c r="AC21" s="327"/>
    </row>
    <row r="22" spans="1:29" ht="12.75">
      <c r="Y22" s="2"/>
      <c r="Z22" s="169">
        <v>73</v>
      </c>
      <c r="AA22" s="2"/>
      <c r="AB22" s="169">
        <v>73</v>
      </c>
      <c r="AC22" s="2"/>
    </row>
    <row r="23" spans="1:29" ht="12.75">
      <c r="A23" s="96"/>
      <c r="B23" s="96"/>
      <c r="C23" s="96"/>
      <c r="D23" s="97"/>
      <c r="E23" s="97"/>
      <c r="F23" s="97"/>
      <c r="G23" s="97"/>
      <c r="H23" s="96"/>
      <c r="I23" s="98"/>
      <c r="J23" s="99"/>
      <c r="K23" s="97"/>
      <c r="L23" s="98"/>
      <c r="M23" s="99"/>
      <c r="N23" s="97"/>
      <c r="O23" s="98"/>
      <c r="P23" s="99"/>
      <c r="Q23" s="97"/>
      <c r="R23" s="98"/>
      <c r="S23" s="99"/>
      <c r="T23" s="97"/>
      <c r="U23" s="97"/>
      <c r="V23" s="97"/>
      <c r="W23" s="97"/>
      <c r="X23" s="98"/>
      <c r="Y23" s="99"/>
      <c r="Z23" s="99"/>
      <c r="AA23" s="99"/>
      <c r="AB23" s="99"/>
      <c r="AC23" s="99"/>
    </row>
    <row r="24" spans="1:29" ht="12.75">
      <c r="A24" s="96"/>
      <c r="B24" s="96"/>
      <c r="C24" s="96"/>
      <c r="D24" s="97"/>
      <c r="E24" s="97"/>
      <c r="F24" s="97"/>
      <c r="G24" s="99"/>
      <c r="H24" s="96"/>
      <c r="I24" s="98"/>
      <c r="J24" s="99"/>
      <c r="K24" s="97"/>
      <c r="L24" s="98"/>
      <c r="M24" s="99"/>
      <c r="N24" s="97"/>
      <c r="O24" s="98"/>
      <c r="P24" s="99"/>
      <c r="Q24" s="97"/>
      <c r="R24" s="98"/>
      <c r="S24" s="99"/>
      <c r="T24" s="97"/>
      <c r="U24" s="97"/>
      <c r="V24" s="97"/>
      <c r="W24" s="97"/>
      <c r="X24" s="98"/>
      <c r="Y24" s="99"/>
      <c r="Z24" s="99"/>
      <c r="AA24" s="99"/>
      <c r="AB24" s="99"/>
      <c r="AC24" s="99"/>
    </row>
    <row r="25" spans="1:29" ht="12.75">
      <c r="A25" s="96"/>
      <c r="B25" s="96"/>
      <c r="C25" s="96"/>
      <c r="D25" s="97"/>
      <c r="E25" s="97"/>
      <c r="F25" s="97"/>
      <c r="G25" s="99"/>
      <c r="H25" s="96"/>
      <c r="I25" s="98"/>
      <c r="J25" s="99"/>
      <c r="K25" s="97"/>
      <c r="L25" s="98"/>
      <c r="M25" s="99"/>
      <c r="N25" s="97"/>
      <c r="O25" s="98"/>
      <c r="P25" s="99"/>
      <c r="Q25" s="97"/>
      <c r="R25" s="98"/>
      <c r="S25" s="99"/>
      <c r="T25" s="97"/>
      <c r="U25" s="97"/>
      <c r="V25" s="97"/>
      <c r="W25" s="97"/>
      <c r="X25" s="98"/>
      <c r="Y25" s="99"/>
      <c r="Z25" s="99"/>
      <c r="AA25" s="99"/>
      <c r="AB25" s="99"/>
      <c r="AC25" s="99"/>
    </row>
    <row r="26" spans="1:29" ht="12.75">
      <c r="A26" s="96"/>
      <c r="B26" s="96"/>
      <c r="C26" s="96"/>
      <c r="D26" s="97"/>
      <c r="E26" s="97"/>
      <c r="F26" s="97"/>
      <c r="G26" s="99"/>
      <c r="H26" s="96"/>
      <c r="I26" s="98"/>
      <c r="J26" s="99"/>
      <c r="K26" s="97"/>
      <c r="L26" s="98"/>
      <c r="M26" s="99"/>
      <c r="N26" s="97"/>
      <c r="O26" s="98"/>
      <c r="P26" s="99"/>
      <c r="Q26" s="97"/>
      <c r="R26" s="98"/>
      <c r="S26" s="99"/>
      <c r="T26" s="97"/>
      <c r="U26" s="97"/>
      <c r="V26" s="97"/>
      <c r="W26" s="97"/>
      <c r="X26" s="98"/>
      <c r="Y26" s="99"/>
      <c r="Z26" s="99"/>
      <c r="AA26" s="99"/>
      <c r="AB26" s="99"/>
      <c r="AC26" s="99"/>
    </row>
    <row r="27" spans="1:29" ht="13.5" customHeight="1">
      <c r="A27" s="99"/>
      <c r="B27" s="99"/>
      <c r="C27" s="99"/>
      <c r="D27" s="97"/>
      <c r="E27" s="97"/>
      <c r="F27" s="97"/>
      <c r="G27" s="99"/>
      <c r="H27" s="96"/>
      <c r="I27" s="98"/>
      <c r="J27" s="99"/>
      <c r="K27" s="97"/>
      <c r="L27" s="98"/>
      <c r="M27" s="99"/>
      <c r="N27" s="97"/>
      <c r="O27" s="98"/>
      <c r="P27" s="99"/>
      <c r="Q27" s="97"/>
      <c r="R27" s="98"/>
      <c r="S27" s="99"/>
      <c r="T27" s="97"/>
      <c r="U27" s="97"/>
      <c r="V27" s="97"/>
      <c r="W27" s="97"/>
      <c r="X27" s="98"/>
      <c r="Y27" s="99"/>
      <c r="Z27" s="99"/>
      <c r="AA27" s="99"/>
      <c r="AB27" s="99"/>
      <c r="AC27" s="99"/>
    </row>
    <row r="28" spans="1:29" ht="12.75">
      <c r="A28" s="99"/>
      <c r="B28" s="99"/>
      <c r="C28" s="168" t="s">
        <v>19</v>
      </c>
      <c r="D28" s="168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</row>
  </sheetData>
  <mergeCells count="59">
    <mergeCell ref="AA20:AA21"/>
    <mergeCell ref="AB20:AB21"/>
    <mergeCell ref="AC20:AC21"/>
    <mergeCell ref="AB16:AB17"/>
    <mergeCell ref="AC16:AC17"/>
    <mergeCell ref="AA18:AA19"/>
    <mergeCell ref="AB18:AB19"/>
    <mergeCell ref="AC18:AC19"/>
    <mergeCell ref="AA16:AA17"/>
    <mergeCell ref="A20:A21"/>
    <mergeCell ref="B20:B21"/>
    <mergeCell ref="C20:C21"/>
    <mergeCell ref="Y20:Y21"/>
    <mergeCell ref="Z20:Z21"/>
    <mergeCell ref="A18:A19"/>
    <mergeCell ref="B18:B19"/>
    <mergeCell ref="C18:C19"/>
    <mergeCell ref="Y18:Y19"/>
    <mergeCell ref="Z18:Z19"/>
    <mergeCell ref="A16:A17"/>
    <mergeCell ref="B16:B17"/>
    <mergeCell ref="C16:C17"/>
    <mergeCell ref="Y16:Y17"/>
    <mergeCell ref="Z16:Z17"/>
    <mergeCell ref="AB12:AB13"/>
    <mergeCell ref="AC12:AC13"/>
    <mergeCell ref="A14:A15"/>
    <mergeCell ref="B14:B15"/>
    <mergeCell ref="C14:C15"/>
    <mergeCell ref="Y14:Y15"/>
    <mergeCell ref="Z14:Z15"/>
    <mergeCell ref="AA14:AA15"/>
    <mergeCell ref="AB14:AB15"/>
    <mergeCell ref="AC14:AC15"/>
    <mergeCell ref="A12:A13"/>
    <mergeCell ref="B12:B13"/>
    <mergeCell ref="C12:C13"/>
    <mergeCell ref="Y12:Y13"/>
    <mergeCell ref="Z12:Z13"/>
    <mergeCell ref="AA12:AA13"/>
    <mergeCell ref="AC8:AC9"/>
    <mergeCell ref="A10:A11"/>
    <mergeCell ref="B10:B11"/>
    <mergeCell ref="C10:C11"/>
    <mergeCell ref="Y10:Y11"/>
    <mergeCell ref="Z10:Z11"/>
    <mergeCell ref="AA10:AA11"/>
    <mergeCell ref="AB10:AB11"/>
    <mergeCell ref="AC10:AC11"/>
    <mergeCell ref="F2:X2"/>
    <mergeCell ref="E4:X4"/>
    <mergeCell ref="Z7:AB7"/>
    <mergeCell ref="A8:A9"/>
    <mergeCell ref="B8:B9"/>
    <mergeCell ref="C8:C9"/>
    <mergeCell ref="Y8:Y9"/>
    <mergeCell ref="Z8:Z9"/>
    <mergeCell ref="AA8:AA9"/>
    <mergeCell ref="AB8:AB9"/>
  </mergeCells>
  <pageMargins left="0.70866141732283472" right="0.70866141732283472" top="0" bottom="0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workbookViewId="0">
      <selection activeCell="C16" sqref="C16:C17"/>
    </sheetView>
  </sheetViews>
  <sheetFormatPr defaultRowHeight="12.75"/>
  <cols>
    <col min="1" max="1" width="2.7109375" style="2" bestFit="1" customWidth="1"/>
    <col min="2" max="2" width="11.140625" style="2" customWidth="1"/>
    <col min="3" max="3" width="21.42578125" style="2" customWidth="1"/>
    <col min="4" max="4" width="2.140625" style="4" customWidth="1"/>
    <col min="5" max="5" width="2" style="7" customWidth="1"/>
    <col min="6" max="6" width="2.140625" style="3" customWidth="1"/>
    <col min="7" max="7" width="2.140625" style="4" customWidth="1"/>
    <col min="8" max="8" width="2" style="2" customWidth="1"/>
    <col min="9" max="9" width="2.140625" style="3" customWidth="1"/>
    <col min="10" max="10" width="2.140625" style="4" customWidth="1"/>
    <col min="11" max="11" width="2" style="2" customWidth="1"/>
    <col min="12" max="12" width="2.140625" style="3" customWidth="1"/>
    <col min="13" max="13" width="2.140625" style="4" customWidth="1"/>
    <col min="14" max="14" width="2.140625" style="2" customWidth="1"/>
    <col min="15" max="15" width="2.140625" style="3" customWidth="1"/>
    <col min="16" max="16" width="2.140625" style="4" customWidth="1"/>
    <col min="17" max="17" width="2" style="2" customWidth="1"/>
    <col min="18" max="18" width="2.140625" style="3" customWidth="1"/>
    <col min="19" max="19" width="2.140625" style="4" customWidth="1"/>
    <col min="20" max="20" width="2.140625" style="2" customWidth="1"/>
    <col min="21" max="21" width="2.140625" style="3" customWidth="1"/>
    <col min="22" max="22" width="6.42578125" style="2" customWidth="1"/>
    <col min="23" max="23" width="4" style="2" customWidth="1"/>
    <col min="24" max="24" width="1.5703125" style="2" customWidth="1"/>
    <col min="25" max="25" width="4" style="2" customWidth="1"/>
    <col min="26" max="26" width="6.42578125" style="2" customWidth="1"/>
    <col min="27" max="16384" width="9.140625" style="2"/>
  </cols>
  <sheetData>
    <row r="1" spans="1:26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6" customFormat="1" ht="15" customHeight="1">
      <c r="E2" s="7"/>
      <c r="F2" s="286" t="s">
        <v>68</v>
      </c>
      <c r="G2" s="286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6"/>
      <c r="S2" s="286"/>
      <c r="T2" s="286"/>
      <c r="U2" s="286"/>
    </row>
    <row r="3" spans="1:26" customFormat="1" ht="15" customHeight="1">
      <c r="A3" s="6"/>
      <c r="B3" s="6"/>
      <c r="C3" s="6"/>
      <c r="D3" s="6"/>
      <c r="E3" s="101" t="s">
        <v>0</v>
      </c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</row>
    <row r="4" spans="1:26" customFormat="1" ht="15" customHeight="1">
      <c r="A4" s="6"/>
      <c r="B4" s="6"/>
      <c r="C4" s="6"/>
      <c r="D4" s="6"/>
      <c r="E4" s="287" t="s">
        <v>1</v>
      </c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  <c r="R4" s="287"/>
      <c r="S4" s="287"/>
      <c r="T4" s="287"/>
      <c r="U4" s="287"/>
    </row>
    <row r="5" spans="1:26" hidden="1"/>
    <row r="6" spans="1:26" ht="5.25" customHeight="1"/>
    <row r="7" spans="1:26" ht="12.75" customHeight="1">
      <c r="A7" s="163" t="s">
        <v>2</v>
      </c>
      <c r="B7" s="163" t="s">
        <v>63</v>
      </c>
      <c r="C7" s="163" t="s">
        <v>3</v>
      </c>
      <c r="D7" s="9"/>
      <c r="E7" s="9">
        <v>1</v>
      </c>
      <c r="F7" s="9"/>
      <c r="G7" s="9"/>
      <c r="H7" s="9">
        <v>2</v>
      </c>
      <c r="I7" s="9"/>
      <c r="J7" s="9"/>
      <c r="K7" s="9">
        <v>3</v>
      </c>
      <c r="L7" s="9"/>
      <c r="M7" s="9"/>
      <c r="N7" s="9">
        <v>4</v>
      </c>
      <c r="O7" s="9"/>
      <c r="P7" s="9"/>
      <c r="Q7" s="9">
        <v>5</v>
      </c>
      <c r="R7" s="9"/>
      <c r="S7" s="9"/>
      <c r="T7" s="9">
        <v>6</v>
      </c>
      <c r="U7" s="9"/>
      <c r="V7" s="163" t="s">
        <v>4</v>
      </c>
      <c r="W7" s="311" t="s">
        <v>5</v>
      </c>
      <c r="X7" s="311"/>
      <c r="Y7" s="311"/>
      <c r="Z7" s="163" t="s">
        <v>6</v>
      </c>
    </row>
    <row r="8" spans="1:26" ht="12.75" customHeight="1">
      <c r="A8" s="312">
        <v>1</v>
      </c>
      <c r="B8" s="314" t="s">
        <v>7</v>
      </c>
      <c r="C8" s="314" t="s">
        <v>28</v>
      </c>
      <c r="D8" s="10"/>
      <c r="E8" s="11"/>
      <c r="F8" s="12"/>
      <c r="G8" s="13"/>
      <c r="H8" s="14">
        <v>1</v>
      </c>
      <c r="I8" s="15"/>
      <c r="J8" s="13"/>
      <c r="K8" s="14">
        <v>1</v>
      </c>
      <c r="L8" s="15"/>
      <c r="M8" s="18"/>
      <c r="N8" s="19">
        <v>1</v>
      </c>
      <c r="O8" s="20"/>
      <c r="P8" s="18"/>
      <c r="Q8" s="19">
        <v>1</v>
      </c>
      <c r="R8" s="20"/>
      <c r="S8" s="18"/>
      <c r="T8" s="19">
        <v>1</v>
      </c>
      <c r="U8" s="20"/>
      <c r="V8" s="318">
        <f>SUM(E8+H8+K8+N8+Q8+T8)</f>
        <v>5</v>
      </c>
      <c r="W8" s="320">
        <f>SUM(D9+G9+J9+M9+P9+S9)</f>
        <v>15</v>
      </c>
      <c r="X8" s="322" t="s">
        <v>8</v>
      </c>
      <c r="Y8" s="320">
        <f>SUM(F9+I9+L9+O9+R9+U9)</f>
        <v>2</v>
      </c>
      <c r="Z8" s="330" t="s">
        <v>11</v>
      </c>
    </row>
    <row r="9" spans="1:26" ht="12.75" customHeight="1">
      <c r="A9" s="313"/>
      <c r="B9" s="315"/>
      <c r="C9" s="315"/>
      <c r="D9" s="28"/>
      <c r="E9" s="29"/>
      <c r="F9" s="30"/>
      <c r="G9" s="13">
        <v>3</v>
      </c>
      <c r="H9" s="14"/>
      <c r="I9" s="15">
        <v>1</v>
      </c>
      <c r="J9" s="13">
        <v>3</v>
      </c>
      <c r="K9" s="14"/>
      <c r="L9" s="15">
        <v>1</v>
      </c>
      <c r="M9" s="33">
        <v>3</v>
      </c>
      <c r="N9" s="34"/>
      <c r="O9" s="35">
        <v>0</v>
      </c>
      <c r="P9" s="33">
        <v>3</v>
      </c>
      <c r="Q9" s="34"/>
      <c r="R9" s="35">
        <v>0</v>
      </c>
      <c r="S9" s="33">
        <v>3</v>
      </c>
      <c r="T9" s="34"/>
      <c r="U9" s="35">
        <v>0</v>
      </c>
      <c r="V9" s="319"/>
      <c r="W9" s="321"/>
      <c r="X9" s="323"/>
      <c r="Y9" s="321"/>
      <c r="Z9" s="331"/>
    </row>
    <row r="10" spans="1:26" ht="12.75" customHeight="1">
      <c r="A10" s="312">
        <v>2</v>
      </c>
      <c r="B10" s="314" t="s">
        <v>7</v>
      </c>
      <c r="C10" s="314" t="s">
        <v>23</v>
      </c>
      <c r="D10" s="81"/>
      <c r="E10" s="82">
        <v>0</v>
      </c>
      <c r="F10" s="83"/>
      <c r="G10" s="46"/>
      <c r="H10" s="47"/>
      <c r="I10" s="48"/>
      <c r="J10" s="134"/>
      <c r="K10" s="137">
        <v>0</v>
      </c>
      <c r="L10" s="138"/>
      <c r="M10" s="81"/>
      <c r="N10" s="82">
        <v>0</v>
      </c>
      <c r="O10" s="83"/>
      <c r="P10" s="18"/>
      <c r="Q10" s="19">
        <v>1</v>
      </c>
      <c r="R10" s="20"/>
      <c r="S10" s="22"/>
      <c r="T10" s="23">
        <v>1</v>
      </c>
      <c r="U10" s="24"/>
      <c r="V10" s="318">
        <f t="shared" ref="V10" si="0">SUM(E10+H10+K10+N10+Q10+T10)</f>
        <v>2</v>
      </c>
      <c r="W10" s="320">
        <f t="shared" ref="W10" si="1">SUM(D11+G11+J11+M11+P11+S11)</f>
        <v>9</v>
      </c>
      <c r="X10" s="322" t="s">
        <v>8</v>
      </c>
      <c r="Y10" s="320">
        <f t="shared" ref="Y10" si="2">SUM(F11+I11+L11+O11+R11+U11)</f>
        <v>9</v>
      </c>
      <c r="Z10" s="326" t="s">
        <v>9</v>
      </c>
    </row>
    <row r="11" spans="1:26" ht="12.75" customHeight="1">
      <c r="A11" s="313"/>
      <c r="B11" s="315"/>
      <c r="C11" s="315"/>
      <c r="D11" s="89">
        <v>1</v>
      </c>
      <c r="E11" s="90"/>
      <c r="F11" s="91">
        <v>3</v>
      </c>
      <c r="G11" s="46"/>
      <c r="H11" s="47"/>
      <c r="I11" s="48"/>
      <c r="J11" s="139">
        <v>2</v>
      </c>
      <c r="K11" s="140"/>
      <c r="L11" s="141">
        <v>3</v>
      </c>
      <c r="M11" s="89">
        <v>0</v>
      </c>
      <c r="N11" s="90"/>
      <c r="O11" s="91">
        <v>3</v>
      </c>
      <c r="P11" s="33">
        <v>3</v>
      </c>
      <c r="Q11" s="34"/>
      <c r="R11" s="35">
        <v>0</v>
      </c>
      <c r="S11" s="37">
        <v>3</v>
      </c>
      <c r="T11" s="55"/>
      <c r="U11" s="39">
        <v>0</v>
      </c>
      <c r="V11" s="319"/>
      <c r="W11" s="321"/>
      <c r="X11" s="323"/>
      <c r="Y11" s="321"/>
      <c r="Z11" s="327"/>
    </row>
    <row r="12" spans="1:26" ht="12.75" customHeight="1">
      <c r="A12" s="312">
        <v>3</v>
      </c>
      <c r="B12" s="314" t="s">
        <v>32</v>
      </c>
      <c r="C12" s="314" t="s">
        <v>24</v>
      </c>
      <c r="D12" s="81"/>
      <c r="E12" s="82">
        <v>0</v>
      </c>
      <c r="F12" s="83"/>
      <c r="G12" s="22"/>
      <c r="H12" s="23">
        <v>1</v>
      </c>
      <c r="I12" s="24"/>
      <c r="J12" s="60"/>
      <c r="K12" s="61"/>
      <c r="L12" s="62"/>
      <c r="M12" s="81"/>
      <c r="N12" s="82">
        <v>0</v>
      </c>
      <c r="O12" s="83"/>
      <c r="P12" s="18"/>
      <c r="Q12" s="19">
        <v>1</v>
      </c>
      <c r="R12" s="20"/>
      <c r="S12" s="18"/>
      <c r="T12" s="19">
        <v>1</v>
      </c>
      <c r="U12" s="20"/>
      <c r="V12" s="318">
        <f t="shared" ref="V12" si="3">SUM(E12+H12+K12+N12+Q12+T12)</f>
        <v>3</v>
      </c>
      <c r="W12" s="320">
        <f t="shared" ref="W12" si="4">SUM(D13+G13+J13+M13+P13+S13)</f>
        <v>11</v>
      </c>
      <c r="X12" s="322" t="s">
        <v>8</v>
      </c>
      <c r="Y12" s="320">
        <f t="shared" ref="Y12" si="5">SUM(F13+I13+L13+O13+R13+U13)</f>
        <v>9</v>
      </c>
      <c r="Z12" s="330" t="s">
        <v>12</v>
      </c>
    </row>
    <row r="13" spans="1:26" ht="12.75" customHeight="1">
      <c r="A13" s="313"/>
      <c r="B13" s="315"/>
      <c r="C13" s="315"/>
      <c r="D13" s="89">
        <v>1</v>
      </c>
      <c r="E13" s="90"/>
      <c r="F13" s="91">
        <v>3</v>
      </c>
      <c r="G13" s="37">
        <v>3</v>
      </c>
      <c r="H13" s="38"/>
      <c r="I13" s="39">
        <v>2</v>
      </c>
      <c r="J13" s="66"/>
      <c r="K13" s="67"/>
      <c r="L13" s="68"/>
      <c r="M13" s="89">
        <v>1</v>
      </c>
      <c r="N13" s="90"/>
      <c r="O13" s="91">
        <v>3</v>
      </c>
      <c r="P13" s="33">
        <v>3</v>
      </c>
      <c r="Q13" s="34"/>
      <c r="R13" s="35">
        <v>1</v>
      </c>
      <c r="S13" s="33">
        <v>3</v>
      </c>
      <c r="T13" s="34"/>
      <c r="U13" s="35">
        <v>0</v>
      </c>
      <c r="V13" s="319"/>
      <c r="W13" s="321"/>
      <c r="X13" s="323"/>
      <c r="Y13" s="321"/>
      <c r="Z13" s="331"/>
    </row>
    <row r="14" spans="1:26" ht="12.75" customHeight="1">
      <c r="A14" s="328">
        <v>4</v>
      </c>
      <c r="B14" s="314" t="s">
        <v>71</v>
      </c>
      <c r="C14" s="314" t="s">
        <v>69</v>
      </c>
      <c r="D14" s="16"/>
      <c r="E14" s="17">
        <v>0</v>
      </c>
      <c r="F14" s="21"/>
      <c r="G14" s="18"/>
      <c r="H14" s="19">
        <v>1</v>
      </c>
      <c r="I14" s="20"/>
      <c r="J14" s="18"/>
      <c r="K14" s="19">
        <v>1</v>
      </c>
      <c r="L14" s="20"/>
      <c r="M14" s="46"/>
      <c r="N14" s="69"/>
      <c r="O14" s="48"/>
      <c r="P14" s="22"/>
      <c r="Q14" s="19">
        <v>1</v>
      </c>
      <c r="R14" s="20"/>
      <c r="S14" s="18"/>
      <c r="T14" s="19">
        <v>1</v>
      </c>
      <c r="U14" s="20"/>
      <c r="V14" s="318">
        <f t="shared" ref="V14" si="6">SUM(E14+H14+K14+N14+Q14+T14)</f>
        <v>4</v>
      </c>
      <c r="W14" s="320">
        <f t="shared" ref="W14" si="7">SUM(D15+G15+J15+M15+P15+S15)</f>
        <v>12</v>
      </c>
      <c r="X14" s="322" t="s">
        <v>8</v>
      </c>
      <c r="Y14" s="320">
        <f t="shared" ref="Y14" si="8">SUM(F15+I15+L15+O15+R15+U15)</f>
        <v>4</v>
      </c>
      <c r="Z14" s="330" t="s">
        <v>15</v>
      </c>
    </row>
    <row r="15" spans="1:26" ht="12.75" customHeight="1">
      <c r="A15" s="329"/>
      <c r="B15" s="315"/>
      <c r="C15" s="315"/>
      <c r="D15" s="31">
        <v>0</v>
      </c>
      <c r="E15" s="32"/>
      <c r="F15" s="36">
        <v>3</v>
      </c>
      <c r="G15" s="33">
        <v>3</v>
      </c>
      <c r="H15" s="34"/>
      <c r="I15" s="35">
        <v>0</v>
      </c>
      <c r="J15" s="33">
        <v>3</v>
      </c>
      <c r="K15" s="34"/>
      <c r="L15" s="35">
        <v>1</v>
      </c>
      <c r="M15" s="46"/>
      <c r="N15" s="69"/>
      <c r="O15" s="48"/>
      <c r="P15" s="33">
        <v>3</v>
      </c>
      <c r="Q15" s="34"/>
      <c r="R15" s="35">
        <v>0</v>
      </c>
      <c r="S15" s="33">
        <v>3</v>
      </c>
      <c r="T15" s="34"/>
      <c r="U15" s="35">
        <v>0</v>
      </c>
      <c r="V15" s="319"/>
      <c r="W15" s="321"/>
      <c r="X15" s="323"/>
      <c r="Y15" s="321"/>
      <c r="Z15" s="331"/>
    </row>
    <row r="16" spans="1:26" ht="12.75" customHeight="1">
      <c r="A16" s="312">
        <v>5</v>
      </c>
      <c r="B16" s="314" t="s">
        <v>71</v>
      </c>
      <c r="C16" s="314" t="s">
        <v>76</v>
      </c>
      <c r="D16" s="16"/>
      <c r="E16" s="17">
        <v>0</v>
      </c>
      <c r="F16" s="21"/>
      <c r="G16" s="16"/>
      <c r="H16" s="17">
        <v>0</v>
      </c>
      <c r="I16" s="21"/>
      <c r="J16" s="134"/>
      <c r="K16" s="137">
        <v>0</v>
      </c>
      <c r="L16" s="138"/>
      <c r="M16" s="81"/>
      <c r="N16" s="82">
        <v>0</v>
      </c>
      <c r="O16" s="83"/>
      <c r="P16" s="60"/>
      <c r="Q16" s="70"/>
      <c r="R16" s="62"/>
      <c r="S16" s="43"/>
      <c r="T16" s="44">
        <v>0</v>
      </c>
      <c r="U16" s="45"/>
      <c r="V16" s="318">
        <f t="shared" ref="V16" si="9">SUM(E16+H16+K16+N16+Q16+T16)</f>
        <v>0</v>
      </c>
      <c r="W16" s="320">
        <f t="shared" ref="W16" si="10">SUM(D17+G17+J17+M17+P17+S17)</f>
        <v>2</v>
      </c>
      <c r="X16" s="322" t="s">
        <v>8</v>
      </c>
      <c r="Y16" s="320">
        <f t="shared" ref="Y16" si="11">SUM(F17+I17+L17+O17+R17+U17)</f>
        <v>15</v>
      </c>
      <c r="Z16" s="326" t="s">
        <v>16</v>
      </c>
    </row>
    <row r="17" spans="1:26" ht="12.75" customHeight="1">
      <c r="A17" s="313"/>
      <c r="B17" s="315"/>
      <c r="C17" s="315"/>
      <c r="D17" s="31">
        <v>0</v>
      </c>
      <c r="E17" s="32"/>
      <c r="F17" s="36">
        <v>3</v>
      </c>
      <c r="G17" s="63">
        <v>0</v>
      </c>
      <c r="H17" s="32"/>
      <c r="I17" s="36">
        <v>3</v>
      </c>
      <c r="J17" s="139">
        <v>1</v>
      </c>
      <c r="K17" s="140"/>
      <c r="L17" s="141">
        <v>3</v>
      </c>
      <c r="M17" s="89">
        <v>0</v>
      </c>
      <c r="N17" s="90"/>
      <c r="O17" s="91">
        <v>3</v>
      </c>
      <c r="P17" s="66"/>
      <c r="Q17" s="72"/>
      <c r="R17" s="68"/>
      <c r="S17" s="52">
        <v>1</v>
      </c>
      <c r="T17" s="53"/>
      <c r="U17" s="54">
        <v>3</v>
      </c>
      <c r="V17" s="319"/>
      <c r="W17" s="321"/>
      <c r="X17" s="323"/>
      <c r="Y17" s="321"/>
      <c r="Z17" s="327"/>
    </row>
    <row r="18" spans="1:26" ht="12.75" customHeight="1">
      <c r="A18" s="312">
        <v>6</v>
      </c>
      <c r="B18" s="314" t="s">
        <v>71</v>
      </c>
      <c r="C18" s="314" t="s">
        <v>70</v>
      </c>
      <c r="D18" s="134"/>
      <c r="E18" s="137">
        <v>0</v>
      </c>
      <c r="F18" s="138"/>
      <c r="G18" s="16"/>
      <c r="H18" s="17">
        <v>0</v>
      </c>
      <c r="I18" s="21"/>
      <c r="J18" s="81"/>
      <c r="K18" s="82">
        <v>0</v>
      </c>
      <c r="L18" s="83"/>
      <c r="M18" s="81"/>
      <c r="N18" s="82">
        <v>0</v>
      </c>
      <c r="O18" s="83"/>
      <c r="P18" s="18"/>
      <c r="Q18" s="19">
        <v>1</v>
      </c>
      <c r="R18" s="20"/>
      <c r="S18" s="46"/>
      <c r="T18" s="73"/>
      <c r="U18" s="48"/>
      <c r="V18" s="318">
        <f t="shared" ref="V18" si="12">SUM(E18+H18+K18+N18+Q18+T18)</f>
        <v>1</v>
      </c>
      <c r="W18" s="320">
        <f t="shared" ref="W18" si="13">SUM(D19+G19+J19+M19+P19+S19)</f>
        <v>3</v>
      </c>
      <c r="X18" s="322" t="s">
        <v>8</v>
      </c>
      <c r="Y18" s="320">
        <f t="shared" ref="Y18" si="14">SUM(F19+I19+L19+O19+R19+U19)</f>
        <v>13</v>
      </c>
      <c r="Z18" s="326" t="s">
        <v>14</v>
      </c>
    </row>
    <row r="19" spans="1:26" ht="12.75" customHeight="1">
      <c r="A19" s="313"/>
      <c r="B19" s="315"/>
      <c r="C19" s="315"/>
      <c r="D19" s="139">
        <v>0</v>
      </c>
      <c r="E19" s="140"/>
      <c r="F19" s="141">
        <v>3</v>
      </c>
      <c r="G19" s="31">
        <v>0</v>
      </c>
      <c r="H19" s="32"/>
      <c r="I19" s="36">
        <v>3</v>
      </c>
      <c r="J19" s="89">
        <v>0</v>
      </c>
      <c r="K19" s="90"/>
      <c r="L19" s="91">
        <v>3</v>
      </c>
      <c r="M19" s="89">
        <v>0</v>
      </c>
      <c r="N19" s="90"/>
      <c r="O19" s="91">
        <v>3</v>
      </c>
      <c r="P19" s="33">
        <v>3</v>
      </c>
      <c r="Q19" s="34"/>
      <c r="R19" s="35">
        <v>1</v>
      </c>
      <c r="S19" s="46"/>
      <c r="T19" s="73"/>
      <c r="U19" s="48"/>
      <c r="V19" s="319"/>
      <c r="W19" s="321"/>
      <c r="X19" s="323"/>
      <c r="Y19" s="321"/>
      <c r="Z19" s="327"/>
    </row>
    <row r="20" spans="1:26" ht="12.75" customHeight="1">
      <c r="W20" s="164">
        <v>52</v>
      </c>
      <c r="X20" s="95"/>
      <c r="Y20" s="164">
        <v>52</v>
      </c>
    </row>
    <row r="21" spans="1:26">
      <c r="A21" s="96"/>
      <c r="B21" s="96"/>
      <c r="C21" s="96"/>
      <c r="D21" s="97"/>
      <c r="E21" s="97"/>
      <c r="F21" s="97"/>
      <c r="G21" s="97"/>
      <c r="H21" s="96"/>
      <c r="I21" s="98"/>
      <c r="J21" s="99"/>
      <c r="K21" s="97"/>
      <c r="L21" s="98"/>
      <c r="M21" s="99"/>
      <c r="N21" s="97"/>
      <c r="O21" s="98"/>
      <c r="P21" s="99"/>
      <c r="Q21" s="97"/>
      <c r="R21" s="98"/>
      <c r="S21" s="99"/>
      <c r="T21" s="97"/>
      <c r="U21" s="98"/>
      <c r="V21" s="99"/>
      <c r="W21" s="99"/>
      <c r="X21" s="99"/>
      <c r="Y21" s="99"/>
      <c r="Z21" s="99"/>
    </row>
    <row r="22" spans="1:26">
      <c r="A22" s="96"/>
      <c r="B22" s="96"/>
      <c r="C22" s="96"/>
      <c r="D22" s="97"/>
      <c r="E22" s="97"/>
      <c r="F22" s="97"/>
      <c r="G22" s="99"/>
      <c r="H22" s="96"/>
      <c r="I22" s="98"/>
      <c r="J22" s="99"/>
      <c r="K22" s="97"/>
      <c r="L22" s="98"/>
      <c r="M22" s="99"/>
      <c r="N22" s="97"/>
      <c r="O22" s="98"/>
      <c r="P22" s="99"/>
      <c r="Q22" s="97"/>
      <c r="R22" s="98"/>
      <c r="S22" s="99"/>
      <c r="T22" s="97"/>
      <c r="U22" s="98"/>
      <c r="V22" s="99"/>
      <c r="W22" s="99"/>
      <c r="X22" s="99"/>
      <c r="Y22" s="99"/>
      <c r="Z22" s="99"/>
    </row>
    <row r="23" spans="1:26">
      <c r="A23" s="96"/>
      <c r="B23" s="96"/>
      <c r="C23" s="96"/>
      <c r="D23" s="97"/>
      <c r="E23" s="97"/>
      <c r="F23" s="97"/>
      <c r="G23" s="99"/>
      <c r="H23" s="96"/>
      <c r="I23" s="98"/>
      <c r="J23" s="99"/>
      <c r="K23" s="97"/>
      <c r="L23" s="98"/>
      <c r="M23" s="99"/>
      <c r="N23" s="97"/>
      <c r="O23" s="98"/>
      <c r="P23" s="99"/>
      <c r="Q23" s="97"/>
      <c r="R23" s="98"/>
      <c r="S23" s="99"/>
      <c r="T23" s="97"/>
      <c r="U23" s="98"/>
      <c r="V23" s="99"/>
      <c r="W23" s="99"/>
      <c r="X23" s="99"/>
      <c r="Y23" s="99"/>
      <c r="Z23" s="99"/>
    </row>
    <row r="24" spans="1:26">
      <c r="A24" s="96"/>
      <c r="B24" s="96"/>
      <c r="C24" s="96"/>
      <c r="D24" s="97"/>
      <c r="E24" s="97"/>
      <c r="F24" s="97"/>
      <c r="G24" s="99"/>
      <c r="H24" s="96"/>
      <c r="I24" s="98"/>
      <c r="J24" s="99"/>
      <c r="K24" s="97"/>
      <c r="L24" s="98"/>
      <c r="M24" s="99"/>
      <c r="N24" s="97"/>
      <c r="O24" s="98"/>
      <c r="P24" s="99"/>
      <c r="Q24" s="97"/>
      <c r="R24" s="98"/>
      <c r="S24" s="99"/>
      <c r="T24" s="97"/>
      <c r="U24" s="98"/>
      <c r="V24" s="99"/>
      <c r="W24" s="99"/>
      <c r="X24" s="99"/>
      <c r="Y24" s="99"/>
      <c r="Z24" s="99"/>
    </row>
    <row r="25" spans="1:26">
      <c r="A25" s="99"/>
      <c r="B25" s="99"/>
      <c r="C25" s="99"/>
      <c r="D25" s="97"/>
      <c r="E25" s="97"/>
      <c r="F25" s="97"/>
      <c r="G25" s="99"/>
      <c r="H25" s="96"/>
      <c r="I25" s="98"/>
      <c r="J25" s="99"/>
      <c r="K25" s="97"/>
      <c r="L25" s="98"/>
      <c r="M25" s="99"/>
      <c r="N25" s="97"/>
      <c r="O25" s="98"/>
      <c r="P25" s="99"/>
      <c r="Q25" s="97"/>
      <c r="R25" s="98"/>
      <c r="S25" s="99"/>
      <c r="T25" s="97"/>
      <c r="U25" s="98"/>
      <c r="V25" s="99"/>
      <c r="W25" s="99"/>
      <c r="X25" s="99"/>
      <c r="Y25" s="99"/>
      <c r="Z25" s="99"/>
    </row>
    <row r="26" spans="1:26">
      <c r="A26" s="99"/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</row>
    <row r="27" spans="1:26">
      <c r="A27" s="99"/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</row>
    <row r="28" spans="1:26">
      <c r="A28" s="99"/>
      <c r="B28" s="99"/>
      <c r="C28" s="332" t="s">
        <v>19</v>
      </c>
      <c r="D28" s="332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</row>
  </sheetData>
  <mergeCells count="52">
    <mergeCell ref="F2:U2"/>
    <mergeCell ref="E4:U4"/>
    <mergeCell ref="W7:Y7"/>
    <mergeCell ref="A8:A9"/>
    <mergeCell ref="B8:B9"/>
    <mergeCell ref="C8:C9"/>
    <mergeCell ref="V8:V9"/>
    <mergeCell ref="W8:W9"/>
    <mergeCell ref="X8:X9"/>
    <mergeCell ref="Y8:Y9"/>
    <mergeCell ref="X12:X13"/>
    <mergeCell ref="Z8:Z9"/>
    <mergeCell ref="A10:A11"/>
    <mergeCell ref="B10:B11"/>
    <mergeCell ref="C10:C11"/>
    <mergeCell ref="V10:V11"/>
    <mergeCell ref="W10:W11"/>
    <mergeCell ref="X10:X11"/>
    <mergeCell ref="Y10:Y11"/>
    <mergeCell ref="Z10:Z11"/>
    <mergeCell ref="X16:X17"/>
    <mergeCell ref="Y12:Y13"/>
    <mergeCell ref="Z12:Z13"/>
    <mergeCell ref="A14:A15"/>
    <mergeCell ref="B14:B15"/>
    <mergeCell ref="C14:C15"/>
    <mergeCell ref="V14:V15"/>
    <mergeCell ref="W14:W15"/>
    <mergeCell ref="X14:X15"/>
    <mergeCell ref="Y14:Y15"/>
    <mergeCell ref="Z14:Z15"/>
    <mergeCell ref="A12:A13"/>
    <mergeCell ref="B12:B13"/>
    <mergeCell ref="C12:C13"/>
    <mergeCell ref="V12:V13"/>
    <mergeCell ref="W12:W13"/>
    <mergeCell ref="C28:D28"/>
    <mergeCell ref="Y16:Y17"/>
    <mergeCell ref="Z16:Z17"/>
    <mergeCell ref="A18:A19"/>
    <mergeCell ref="B18:B19"/>
    <mergeCell ref="C18:C19"/>
    <mergeCell ref="V18:V19"/>
    <mergeCell ref="W18:W19"/>
    <mergeCell ref="X18:X19"/>
    <mergeCell ref="Y18:Y19"/>
    <mergeCell ref="Z18:Z19"/>
    <mergeCell ref="A16:A17"/>
    <mergeCell ref="B16:B17"/>
    <mergeCell ref="C16:C17"/>
    <mergeCell ref="V16:V17"/>
    <mergeCell ref="W16:W17"/>
  </mergeCells>
  <pageMargins left="0.70866141732283472" right="0.70866141732283472" top="0" bottom="0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1"/>
  <sheetViews>
    <sheetView workbookViewId="0">
      <selection activeCell="B28" sqref="B28:B29"/>
    </sheetView>
  </sheetViews>
  <sheetFormatPr defaultRowHeight="12.75"/>
  <cols>
    <col min="1" max="1" width="2.7109375" style="2" bestFit="1" customWidth="1"/>
    <col min="2" max="2" width="11.140625" style="2" customWidth="1"/>
    <col min="3" max="3" width="21.42578125" style="2" customWidth="1"/>
    <col min="4" max="4" width="2.140625" style="4" customWidth="1"/>
    <col min="5" max="5" width="2" style="7" customWidth="1"/>
    <col min="6" max="6" width="2.140625" style="3" customWidth="1"/>
    <col min="7" max="7" width="2.140625" style="4" customWidth="1"/>
    <col min="8" max="8" width="2" style="2" customWidth="1"/>
    <col min="9" max="9" width="2.140625" style="3" customWidth="1"/>
    <col min="10" max="10" width="2.140625" style="4" customWidth="1"/>
    <col min="11" max="11" width="2" style="2" customWidth="1"/>
    <col min="12" max="12" width="2.140625" style="3" customWidth="1"/>
    <col min="13" max="13" width="2.140625" style="4" customWidth="1"/>
    <col min="14" max="14" width="2.140625" style="2" customWidth="1"/>
    <col min="15" max="15" width="2.140625" style="3" customWidth="1"/>
    <col min="16" max="16" width="2.140625" style="4" customWidth="1"/>
    <col min="17" max="17" width="2" style="2" customWidth="1"/>
    <col min="18" max="18" width="2.140625" style="3" customWidth="1"/>
    <col min="19" max="19" width="2.140625" style="4" customWidth="1"/>
    <col min="20" max="20" width="2.140625" style="2" customWidth="1"/>
    <col min="21" max="21" width="2.140625" style="3" customWidth="1"/>
    <col min="22" max="22" width="2.140625" style="4" customWidth="1"/>
    <col min="23" max="23" width="1.85546875" style="2" customWidth="1"/>
    <col min="24" max="24" width="2.140625" style="3" customWidth="1"/>
    <col min="25" max="25" width="2.140625" style="4" customWidth="1"/>
    <col min="26" max="26" width="1.85546875" style="2" customWidth="1"/>
    <col min="27" max="28" width="2.140625" style="3" customWidth="1"/>
    <col min="29" max="29" width="1.85546875" style="3" customWidth="1"/>
    <col min="30" max="30" width="2.140625" style="3" customWidth="1"/>
    <col min="31" max="31" width="6.42578125" style="2" customWidth="1"/>
    <col min="32" max="32" width="4" style="2" customWidth="1"/>
    <col min="33" max="33" width="1.5703125" style="2" customWidth="1"/>
    <col min="34" max="34" width="4" style="2" customWidth="1"/>
    <col min="35" max="35" width="6.42578125" style="2" customWidth="1"/>
    <col min="36" max="16384" width="9.140625" style="2"/>
  </cols>
  <sheetData>
    <row r="1" spans="1:35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AC1" s="2"/>
      <c r="AD1" s="2"/>
    </row>
    <row r="2" spans="1:35" customFormat="1" ht="15" customHeight="1">
      <c r="E2" s="7"/>
      <c r="F2" s="286" t="s">
        <v>30</v>
      </c>
      <c r="G2" s="286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W2" s="286"/>
      <c r="X2" s="286"/>
      <c r="Y2" s="286"/>
      <c r="Z2" s="286"/>
      <c r="AA2" s="286"/>
      <c r="AB2" s="5"/>
    </row>
    <row r="3" spans="1:35" customFormat="1" ht="15" customHeight="1">
      <c r="A3" s="6"/>
      <c r="B3" s="6"/>
      <c r="C3" s="6"/>
      <c r="D3" s="6"/>
      <c r="E3" s="101" t="s">
        <v>0</v>
      </c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3"/>
      <c r="Y3" s="4"/>
      <c r="Z3" s="4"/>
      <c r="AA3" s="7"/>
      <c r="AB3" s="3"/>
    </row>
    <row r="4" spans="1:35" customFormat="1" ht="15" customHeight="1">
      <c r="A4" s="6"/>
      <c r="B4" s="6"/>
      <c r="C4" s="6"/>
      <c r="D4" s="6"/>
      <c r="E4" s="287" t="s">
        <v>1</v>
      </c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  <c r="R4" s="287"/>
      <c r="S4" s="287"/>
      <c r="T4" s="287"/>
      <c r="U4" s="287"/>
      <c r="V4" s="287"/>
      <c r="W4" s="287"/>
      <c r="X4" s="3"/>
      <c r="Y4" s="4"/>
      <c r="Z4" s="4"/>
      <c r="AA4" s="7"/>
      <c r="AB4" s="3"/>
    </row>
    <row r="5" spans="1:35" hidden="1"/>
    <row r="6" spans="1:35" ht="5.25" customHeight="1"/>
    <row r="7" spans="1:35" ht="12.75" customHeight="1">
      <c r="A7" s="8" t="s">
        <v>2</v>
      </c>
      <c r="B7" s="8" t="s">
        <v>63</v>
      </c>
      <c r="C7" s="8" t="s">
        <v>3</v>
      </c>
      <c r="D7" s="9"/>
      <c r="E7" s="9">
        <v>1</v>
      </c>
      <c r="F7" s="9"/>
      <c r="G7" s="9"/>
      <c r="H7" s="9">
        <v>2</v>
      </c>
      <c r="I7" s="9"/>
      <c r="J7" s="9"/>
      <c r="K7" s="9">
        <v>3</v>
      </c>
      <c r="L7" s="9"/>
      <c r="M7" s="9"/>
      <c r="N7" s="9">
        <v>4</v>
      </c>
      <c r="O7" s="9"/>
      <c r="P7" s="9"/>
      <c r="Q7" s="9">
        <v>5</v>
      </c>
      <c r="R7" s="9"/>
      <c r="S7" s="9"/>
      <c r="T7" s="9">
        <v>6</v>
      </c>
      <c r="U7" s="9"/>
      <c r="V7" s="9"/>
      <c r="W7" s="9">
        <v>7</v>
      </c>
      <c r="X7" s="9"/>
      <c r="Y7" s="9"/>
      <c r="Z7" s="9">
        <v>8</v>
      </c>
      <c r="AA7" s="9"/>
      <c r="AB7" s="9"/>
      <c r="AC7" s="9">
        <v>9</v>
      </c>
      <c r="AD7" s="9"/>
      <c r="AE7" s="8" t="s">
        <v>4</v>
      </c>
      <c r="AF7" s="311" t="s">
        <v>5</v>
      </c>
      <c r="AG7" s="311"/>
      <c r="AH7" s="311"/>
      <c r="AI7" s="8" t="s">
        <v>6</v>
      </c>
    </row>
    <row r="8" spans="1:35" ht="12.75" customHeight="1">
      <c r="A8" s="312">
        <v>1</v>
      </c>
      <c r="B8" s="314" t="s">
        <v>7</v>
      </c>
      <c r="C8" s="314" t="s">
        <v>28</v>
      </c>
      <c r="D8" s="10"/>
      <c r="E8" s="11"/>
      <c r="F8" s="12"/>
      <c r="G8" s="13"/>
      <c r="H8" s="14">
        <v>1</v>
      </c>
      <c r="I8" s="15"/>
      <c r="J8" s="18"/>
      <c r="K8" s="19">
        <v>1</v>
      </c>
      <c r="L8" s="49"/>
      <c r="M8" s="18"/>
      <c r="N8" s="19">
        <v>1</v>
      </c>
      <c r="O8" s="20"/>
      <c r="P8" s="18"/>
      <c r="Q8" s="19">
        <v>1</v>
      </c>
      <c r="R8" s="20"/>
      <c r="S8" s="18"/>
      <c r="T8" s="19">
        <v>1</v>
      </c>
      <c r="U8" s="20"/>
      <c r="V8" s="22"/>
      <c r="W8" s="23">
        <v>1</v>
      </c>
      <c r="X8" s="24"/>
      <c r="Y8" s="22"/>
      <c r="Z8" s="23">
        <v>1</v>
      </c>
      <c r="AA8" s="25"/>
      <c r="AB8" s="26"/>
      <c r="AC8" s="27">
        <v>1</v>
      </c>
      <c r="AD8" s="20"/>
      <c r="AE8" s="318">
        <f>SUM(E8+H8+K8+N8+Q8+T8+W8+Z8+AC8)</f>
        <v>8</v>
      </c>
      <c r="AF8" s="320">
        <f>SUM(D9+G9+J9+M9+P9+S9+V9+Y9+AB9)</f>
        <v>16</v>
      </c>
      <c r="AG8" s="322" t="s">
        <v>8</v>
      </c>
      <c r="AH8" s="320">
        <f>SUM(F9+I9+L9+O9+R9+U9+X9+AA9+AD9)</f>
        <v>1</v>
      </c>
      <c r="AI8" s="330" t="s">
        <v>11</v>
      </c>
    </row>
    <row r="9" spans="1:35" ht="12.75" customHeight="1">
      <c r="A9" s="313"/>
      <c r="B9" s="315"/>
      <c r="C9" s="315"/>
      <c r="D9" s="28"/>
      <c r="E9" s="29"/>
      <c r="F9" s="30"/>
      <c r="G9" s="13">
        <v>2</v>
      </c>
      <c r="H9" s="14"/>
      <c r="I9" s="15">
        <v>0</v>
      </c>
      <c r="J9" s="33">
        <v>2</v>
      </c>
      <c r="K9" s="34"/>
      <c r="L9" s="56">
        <v>0</v>
      </c>
      <c r="M9" s="33">
        <v>2</v>
      </c>
      <c r="N9" s="34"/>
      <c r="O9" s="35">
        <v>0</v>
      </c>
      <c r="P9" s="33">
        <v>2</v>
      </c>
      <c r="Q9" s="34"/>
      <c r="R9" s="35">
        <v>0</v>
      </c>
      <c r="S9" s="33">
        <v>2</v>
      </c>
      <c r="T9" s="34"/>
      <c r="U9" s="35">
        <v>0</v>
      </c>
      <c r="V9" s="37">
        <v>2</v>
      </c>
      <c r="W9" s="38"/>
      <c r="X9" s="39">
        <v>0</v>
      </c>
      <c r="Y9" s="37">
        <v>2</v>
      </c>
      <c r="Z9" s="38"/>
      <c r="AA9" s="40">
        <v>0</v>
      </c>
      <c r="AB9" s="41">
        <v>2</v>
      </c>
      <c r="AC9" s="42"/>
      <c r="AD9" s="35">
        <v>1</v>
      </c>
      <c r="AE9" s="319"/>
      <c r="AF9" s="321"/>
      <c r="AG9" s="323"/>
      <c r="AH9" s="321"/>
      <c r="AI9" s="331"/>
    </row>
    <row r="10" spans="1:35" ht="12.75" customHeight="1">
      <c r="A10" s="312">
        <v>2</v>
      </c>
      <c r="B10" s="333" t="s">
        <v>10</v>
      </c>
      <c r="C10" s="314" t="s">
        <v>20</v>
      </c>
      <c r="D10" s="81"/>
      <c r="E10" s="82">
        <v>0</v>
      </c>
      <c r="F10" s="83"/>
      <c r="G10" s="46"/>
      <c r="H10" s="47"/>
      <c r="I10" s="48"/>
      <c r="J10" s="22"/>
      <c r="K10" s="23">
        <v>1</v>
      </c>
      <c r="L10" s="24"/>
      <c r="M10" s="18"/>
      <c r="N10" s="19">
        <v>1</v>
      </c>
      <c r="O10" s="20"/>
      <c r="P10" s="18"/>
      <c r="Q10" s="19">
        <v>1</v>
      </c>
      <c r="R10" s="20"/>
      <c r="S10" s="22"/>
      <c r="T10" s="23">
        <v>1</v>
      </c>
      <c r="U10" s="24"/>
      <c r="V10" s="18"/>
      <c r="W10" s="19">
        <v>1</v>
      </c>
      <c r="X10" s="20"/>
      <c r="Y10" s="18"/>
      <c r="Z10" s="19">
        <v>1</v>
      </c>
      <c r="AA10" s="49"/>
      <c r="AB10" s="131"/>
      <c r="AC10" s="132">
        <v>0</v>
      </c>
      <c r="AD10" s="133"/>
      <c r="AE10" s="318">
        <f>SUM(E10+H10+K10+N10+Q10+T10+W10+Z10+AC10)</f>
        <v>6</v>
      </c>
      <c r="AF10" s="320">
        <f>SUM(D11+G11+J11+M11+P11+S11+V11+Y11+AB11)</f>
        <v>12</v>
      </c>
      <c r="AG10" s="322" t="s">
        <v>8</v>
      </c>
      <c r="AH10" s="320">
        <f>SUM(F11+I11+L11+O11+R11+U11+X11+AA11+AD11)</f>
        <v>5</v>
      </c>
      <c r="AI10" s="330" t="s">
        <v>12</v>
      </c>
    </row>
    <row r="11" spans="1:35" ht="12.75" customHeight="1">
      <c r="A11" s="313"/>
      <c r="B11" s="334"/>
      <c r="C11" s="315"/>
      <c r="D11" s="89">
        <v>0</v>
      </c>
      <c r="E11" s="90"/>
      <c r="F11" s="91">
        <v>2</v>
      </c>
      <c r="G11" s="46"/>
      <c r="H11" s="47"/>
      <c r="I11" s="48"/>
      <c r="J11" s="37">
        <v>2</v>
      </c>
      <c r="K11" s="38"/>
      <c r="L11" s="39">
        <v>0</v>
      </c>
      <c r="M11" s="33">
        <v>2</v>
      </c>
      <c r="N11" s="34"/>
      <c r="O11" s="35">
        <v>0</v>
      </c>
      <c r="P11" s="33">
        <v>2</v>
      </c>
      <c r="Q11" s="34"/>
      <c r="R11" s="35">
        <v>0</v>
      </c>
      <c r="S11" s="37">
        <v>2</v>
      </c>
      <c r="T11" s="55"/>
      <c r="U11" s="39">
        <v>0</v>
      </c>
      <c r="V11" s="33">
        <v>2</v>
      </c>
      <c r="W11" s="34"/>
      <c r="X11" s="35">
        <v>1</v>
      </c>
      <c r="Y11" s="33">
        <v>2</v>
      </c>
      <c r="Z11" s="34"/>
      <c r="AA11" s="56">
        <v>0</v>
      </c>
      <c r="AB11" s="131">
        <v>0</v>
      </c>
      <c r="AC11" s="132"/>
      <c r="AD11" s="133">
        <v>2</v>
      </c>
      <c r="AE11" s="319"/>
      <c r="AF11" s="321"/>
      <c r="AG11" s="323"/>
      <c r="AH11" s="321"/>
      <c r="AI11" s="331"/>
    </row>
    <row r="12" spans="1:35" ht="12.75" customHeight="1">
      <c r="A12" s="312">
        <v>3</v>
      </c>
      <c r="B12" s="314" t="s">
        <v>29</v>
      </c>
      <c r="C12" s="314" t="s">
        <v>21</v>
      </c>
      <c r="D12" s="134"/>
      <c r="E12" s="137">
        <v>0</v>
      </c>
      <c r="F12" s="138"/>
      <c r="G12" s="57"/>
      <c r="H12" s="58">
        <v>0</v>
      </c>
      <c r="I12" s="59"/>
      <c r="J12" s="60"/>
      <c r="K12" s="61"/>
      <c r="L12" s="62"/>
      <c r="M12" s="81"/>
      <c r="N12" s="82">
        <v>0</v>
      </c>
      <c r="O12" s="83"/>
      <c r="P12" s="81"/>
      <c r="Q12" s="82">
        <v>0</v>
      </c>
      <c r="R12" s="83"/>
      <c r="S12" s="16"/>
      <c r="T12" s="17">
        <v>0</v>
      </c>
      <c r="U12" s="21"/>
      <c r="V12" s="81"/>
      <c r="W12" s="82">
        <v>0</v>
      </c>
      <c r="X12" s="83"/>
      <c r="Y12" s="18"/>
      <c r="Z12" s="19">
        <v>1</v>
      </c>
      <c r="AA12" s="49"/>
      <c r="AB12" s="130"/>
      <c r="AC12" s="82">
        <v>0</v>
      </c>
      <c r="AD12" s="83"/>
      <c r="AE12" s="318">
        <f>SUM(E12+H12+K12+N12+Q12+T12+W12+Z12+AC12)</f>
        <v>1</v>
      </c>
      <c r="AF12" s="320">
        <f>SUM(D13+G13+J13+M13+P13+S13+V13+Y13+AB13)</f>
        <v>4</v>
      </c>
      <c r="AG12" s="322" t="s">
        <v>8</v>
      </c>
      <c r="AH12" s="320">
        <f>SUM(F13+I13+L13+O13+R13+U13+X13+AA13+AD13)</f>
        <v>15</v>
      </c>
      <c r="AI12" s="324" t="s">
        <v>13</v>
      </c>
    </row>
    <row r="13" spans="1:35" ht="12.75" customHeight="1">
      <c r="A13" s="313"/>
      <c r="B13" s="315"/>
      <c r="C13" s="315"/>
      <c r="D13" s="139">
        <v>0</v>
      </c>
      <c r="E13" s="140"/>
      <c r="F13" s="141">
        <v>2</v>
      </c>
      <c r="G13" s="63">
        <v>0</v>
      </c>
      <c r="H13" s="64"/>
      <c r="I13" s="65">
        <v>2</v>
      </c>
      <c r="J13" s="66"/>
      <c r="K13" s="67"/>
      <c r="L13" s="68"/>
      <c r="M13" s="89">
        <v>1</v>
      </c>
      <c r="N13" s="90"/>
      <c r="O13" s="91">
        <v>2</v>
      </c>
      <c r="P13" s="89">
        <v>0</v>
      </c>
      <c r="Q13" s="90"/>
      <c r="R13" s="91">
        <v>2</v>
      </c>
      <c r="S13" s="31">
        <v>0</v>
      </c>
      <c r="T13" s="32"/>
      <c r="U13" s="36">
        <v>2</v>
      </c>
      <c r="V13" s="89">
        <v>1</v>
      </c>
      <c r="W13" s="90"/>
      <c r="X13" s="91">
        <v>2</v>
      </c>
      <c r="Y13" s="33">
        <v>2</v>
      </c>
      <c r="Z13" s="34"/>
      <c r="AA13" s="56">
        <v>1</v>
      </c>
      <c r="AB13" s="131">
        <v>0</v>
      </c>
      <c r="AC13" s="132"/>
      <c r="AD13" s="133">
        <v>2</v>
      </c>
      <c r="AE13" s="319"/>
      <c r="AF13" s="321"/>
      <c r="AG13" s="323"/>
      <c r="AH13" s="321"/>
      <c r="AI13" s="325"/>
    </row>
    <row r="14" spans="1:35" ht="12.75" customHeight="1">
      <c r="A14" s="328">
        <v>4</v>
      </c>
      <c r="B14" s="314" t="s">
        <v>32</v>
      </c>
      <c r="C14" s="314" t="s">
        <v>22</v>
      </c>
      <c r="D14" s="16"/>
      <c r="E14" s="17">
        <v>0</v>
      </c>
      <c r="F14" s="21"/>
      <c r="G14" s="16"/>
      <c r="H14" s="17">
        <v>0</v>
      </c>
      <c r="I14" s="21"/>
      <c r="J14" s="18"/>
      <c r="K14" s="19">
        <v>1</v>
      </c>
      <c r="L14" s="20"/>
      <c r="M14" s="46"/>
      <c r="N14" s="69"/>
      <c r="O14" s="48"/>
      <c r="P14" s="22"/>
      <c r="Q14" s="19">
        <v>1</v>
      </c>
      <c r="R14" s="20"/>
      <c r="S14" s="16"/>
      <c r="T14" s="17">
        <v>0</v>
      </c>
      <c r="U14" s="21"/>
      <c r="V14" s="16"/>
      <c r="W14" s="17">
        <v>0</v>
      </c>
      <c r="X14" s="21"/>
      <c r="Y14" s="18"/>
      <c r="Z14" s="19">
        <v>1</v>
      </c>
      <c r="AA14" s="49"/>
      <c r="AB14" s="57"/>
      <c r="AC14" s="58">
        <v>0</v>
      </c>
      <c r="AD14" s="59"/>
      <c r="AE14" s="318">
        <f>SUM(E14+H14+K14+N14+Q14+T14+W14+Z14+AC14)</f>
        <v>3</v>
      </c>
      <c r="AF14" s="320">
        <f>SUM(D15+G15+J15+M15+P15+S15+V15+Y15+AB15)</f>
        <v>7</v>
      </c>
      <c r="AG14" s="322" t="s">
        <v>8</v>
      </c>
      <c r="AH14" s="320">
        <f>SUM(F15+I15+L15+O15+R15+U15+X15+AA15+AD15)</f>
        <v>11</v>
      </c>
      <c r="AI14" s="326" t="s">
        <v>16</v>
      </c>
    </row>
    <row r="15" spans="1:35" ht="12.75" customHeight="1">
      <c r="A15" s="329"/>
      <c r="B15" s="315"/>
      <c r="C15" s="315"/>
      <c r="D15" s="31">
        <v>0</v>
      </c>
      <c r="E15" s="32"/>
      <c r="F15" s="36">
        <v>2</v>
      </c>
      <c r="G15" s="31">
        <v>0</v>
      </c>
      <c r="H15" s="32"/>
      <c r="I15" s="36">
        <v>2</v>
      </c>
      <c r="J15" s="33">
        <v>2</v>
      </c>
      <c r="K15" s="34"/>
      <c r="L15" s="35">
        <v>1</v>
      </c>
      <c r="M15" s="46"/>
      <c r="N15" s="69"/>
      <c r="O15" s="48"/>
      <c r="P15" s="33">
        <v>2</v>
      </c>
      <c r="Q15" s="34"/>
      <c r="R15" s="35">
        <v>0</v>
      </c>
      <c r="S15" s="31">
        <v>0</v>
      </c>
      <c r="T15" s="32"/>
      <c r="U15" s="36">
        <v>2</v>
      </c>
      <c r="V15" s="31">
        <v>1</v>
      </c>
      <c r="W15" s="32"/>
      <c r="X15" s="36">
        <v>2</v>
      </c>
      <c r="Y15" s="33">
        <v>2</v>
      </c>
      <c r="Z15" s="34"/>
      <c r="AA15" s="56">
        <v>0</v>
      </c>
      <c r="AB15" s="63">
        <v>0</v>
      </c>
      <c r="AC15" s="64"/>
      <c r="AD15" s="65">
        <v>2</v>
      </c>
      <c r="AE15" s="319"/>
      <c r="AF15" s="321"/>
      <c r="AG15" s="323"/>
      <c r="AH15" s="321"/>
      <c r="AI15" s="327"/>
    </row>
    <row r="16" spans="1:35" ht="12.75" customHeight="1">
      <c r="A16" s="312">
        <v>5</v>
      </c>
      <c r="B16" s="314" t="s">
        <v>32</v>
      </c>
      <c r="C16" s="314" t="s">
        <v>23</v>
      </c>
      <c r="D16" s="16"/>
      <c r="E16" s="17">
        <v>0</v>
      </c>
      <c r="F16" s="21"/>
      <c r="G16" s="16"/>
      <c r="H16" s="17">
        <v>0</v>
      </c>
      <c r="I16" s="21"/>
      <c r="J16" s="22"/>
      <c r="K16" s="23">
        <v>1</v>
      </c>
      <c r="L16" s="24"/>
      <c r="M16" s="134"/>
      <c r="N16" s="82">
        <v>0</v>
      </c>
      <c r="O16" s="83"/>
      <c r="P16" s="60"/>
      <c r="Q16" s="70"/>
      <c r="R16" s="62"/>
      <c r="S16" s="43"/>
      <c r="T16" s="44">
        <v>0</v>
      </c>
      <c r="U16" s="45"/>
      <c r="V16" s="81"/>
      <c r="W16" s="82">
        <v>0</v>
      </c>
      <c r="X16" s="83"/>
      <c r="Y16" s="81"/>
      <c r="Z16" s="82">
        <v>0</v>
      </c>
      <c r="AA16" s="135"/>
      <c r="AB16" s="130"/>
      <c r="AC16" s="82">
        <v>0</v>
      </c>
      <c r="AD16" s="83"/>
      <c r="AE16" s="318">
        <f>SUM(E16+H16+K16+N16+Q16+T16+W16+Z16+AC16)</f>
        <v>1</v>
      </c>
      <c r="AF16" s="320">
        <f>SUM(D17+G17+J17+M17+P17+S17+V17+Y17+AB17)</f>
        <v>2</v>
      </c>
      <c r="AG16" s="322" t="s">
        <v>8</v>
      </c>
      <c r="AH16" s="320">
        <f>SUM(F17+I17+L17+O17+R17+U17+X17+AA17+AD17)</f>
        <v>14</v>
      </c>
      <c r="AI16" s="324" t="s">
        <v>17</v>
      </c>
    </row>
    <row r="17" spans="1:35" ht="12.75" customHeight="1">
      <c r="A17" s="313"/>
      <c r="B17" s="315"/>
      <c r="C17" s="315"/>
      <c r="D17" s="31">
        <v>0</v>
      </c>
      <c r="E17" s="32"/>
      <c r="F17" s="36">
        <v>2</v>
      </c>
      <c r="G17" s="63">
        <v>0</v>
      </c>
      <c r="H17" s="32"/>
      <c r="I17" s="36">
        <v>2</v>
      </c>
      <c r="J17" s="37">
        <v>2</v>
      </c>
      <c r="K17" s="38"/>
      <c r="L17" s="39">
        <v>0</v>
      </c>
      <c r="M17" s="89">
        <v>0</v>
      </c>
      <c r="N17" s="90"/>
      <c r="O17" s="91">
        <v>2</v>
      </c>
      <c r="P17" s="66"/>
      <c r="Q17" s="72"/>
      <c r="R17" s="68"/>
      <c r="S17" s="52">
        <v>0</v>
      </c>
      <c r="T17" s="53"/>
      <c r="U17" s="54">
        <v>2</v>
      </c>
      <c r="V17" s="89">
        <v>0</v>
      </c>
      <c r="W17" s="90"/>
      <c r="X17" s="91">
        <v>2</v>
      </c>
      <c r="Y17" s="89">
        <v>0</v>
      </c>
      <c r="Z17" s="90"/>
      <c r="AA17" s="136">
        <v>2</v>
      </c>
      <c r="AB17" s="89">
        <v>0</v>
      </c>
      <c r="AC17" s="90"/>
      <c r="AD17" s="91">
        <v>2</v>
      </c>
      <c r="AE17" s="319"/>
      <c r="AF17" s="321"/>
      <c r="AG17" s="323"/>
      <c r="AH17" s="321"/>
      <c r="AI17" s="325"/>
    </row>
    <row r="18" spans="1:35" ht="12.75" customHeight="1">
      <c r="A18" s="312">
        <v>6</v>
      </c>
      <c r="B18" s="314" t="s">
        <v>32</v>
      </c>
      <c r="C18" s="314" t="s">
        <v>24</v>
      </c>
      <c r="D18" s="134"/>
      <c r="E18" s="137">
        <v>0</v>
      </c>
      <c r="F18" s="138"/>
      <c r="G18" s="16"/>
      <c r="H18" s="17">
        <v>0</v>
      </c>
      <c r="I18" s="21"/>
      <c r="J18" s="18"/>
      <c r="K18" s="19">
        <v>1</v>
      </c>
      <c r="L18" s="20"/>
      <c r="M18" s="18"/>
      <c r="N18" s="19">
        <v>1</v>
      </c>
      <c r="O18" s="20"/>
      <c r="P18" s="18"/>
      <c r="Q18" s="19">
        <v>1</v>
      </c>
      <c r="R18" s="20"/>
      <c r="S18" s="46"/>
      <c r="T18" s="73"/>
      <c r="U18" s="48"/>
      <c r="V18" s="43"/>
      <c r="W18" s="19">
        <v>1</v>
      </c>
      <c r="X18" s="45"/>
      <c r="Y18" s="18"/>
      <c r="Z18" s="19">
        <v>1</v>
      </c>
      <c r="AA18" s="49"/>
      <c r="AB18" s="130"/>
      <c r="AC18" s="82">
        <v>0</v>
      </c>
      <c r="AD18" s="83"/>
      <c r="AE18" s="318">
        <f>SUM(E18+H18+K18+N18+Q18+T18+W18+Z18+AC18)</f>
        <v>5</v>
      </c>
      <c r="AF18" s="320">
        <f>SUM(D19+G19+J19+M19+P19+S19+V19+Y19+AB19)</f>
        <v>11</v>
      </c>
      <c r="AG18" s="322" t="s">
        <v>8</v>
      </c>
      <c r="AH18" s="320">
        <f>SUM(F19+I19+L19+O19+R19+U19+X19+AA19+AD19)</f>
        <v>7</v>
      </c>
      <c r="AI18" s="326" t="s">
        <v>9</v>
      </c>
    </row>
    <row r="19" spans="1:35" ht="12.75" customHeight="1">
      <c r="A19" s="313"/>
      <c r="B19" s="315"/>
      <c r="C19" s="315"/>
      <c r="D19" s="139">
        <v>0</v>
      </c>
      <c r="E19" s="140"/>
      <c r="F19" s="141">
        <v>2</v>
      </c>
      <c r="G19" s="31">
        <v>0</v>
      </c>
      <c r="H19" s="32"/>
      <c r="I19" s="36">
        <v>2</v>
      </c>
      <c r="J19" s="33">
        <v>2</v>
      </c>
      <c r="K19" s="34"/>
      <c r="L19" s="35">
        <v>0</v>
      </c>
      <c r="M19" s="33">
        <v>2</v>
      </c>
      <c r="N19" s="34"/>
      <c r="O19" s="35">
        <v>0</v>
      </c>
      <c r="P19" s="33">
        <v>2</v>
      </c>
      <c r="Q19" s="34"/>
      <c r="R19" s="35">
        <v>0</v>
      </c>
      <c r="S19" s="46"/>
      <c r="T19" s="73"/>
      <c r="U19" s="48"/>
      <c r="V19" s="33">
        <v>2</v>
      </c>
      <c r="W19" s="34"/>
      <c r="X19" s="56">
        <v>1</v>
      </c>
      <c r="Y19" s="33">
        <v>2</v>
      </c>
      <c r="Z19" s="34"/>
      <c r="AA19" s="56">
        <v>0</v>
      </c>
      <c r="AB19" s="131">
        <v>1</v>
      </c>
      <c r="AC19" s="132"/>
      <c r="AD19" s="133">
        <v>2</v>
      </c>
      <c r="AE19" s="319"/>
      <c r="AF19" s="321"/>
      <c r="AG19" s="323"/>
      <c r="AH19" s="321"/>
      <c r="AI19" s="327"/>
    </row>
    <row r="20" spans="1:35" ht="12.75" customHeight="1">
      <c r="A20" s="312">
        <v>7</v>
      </c>
      <c r="B20" s="314" t="s">
        <v>29</v>
      </c>
      <c r="C20" s="314" t="s">
        <v>25</v>
      </c>
      <c r="D20" s="57"/>
      <c r="E20" s="58">
        <v>0</v>
      </c>
      <c r="F20" s="59"/>
      <c r="G20" s="16"/>
      <c r="H20" s="17">
        <v>0</v>
      </c>
      <c r="I20" s="21"/>
      <c r="J20" s="18"/>
      <c r="K20" s="19">
        <v>1</v>
      </c>
      <c r="L20" s="20"/>
      <c r="M20" s="18"/>
      <c r="N20" s="19">
        <v>1</v>
      </c>
      <c r="O20" s="20"/>
      <c r="P20" s="18"/>
      <c r="Q20" s="19">
        <v>1</v>
      </c>
      <c r="R20" s="20"/>
      <c r="S20" s="43"/>
      <c r="T20" s="44">
        <v>0</v>
      </c>
      <c r="U20" s="45"/>
      <c r="V20" s="46"/>
      <c r="W20" s="73"/>
      <c r="X20" s="48"/>
      <c r="Y20" s="18"/>
      <c r="Z20" s="19">
        <v>1</v>
      </c>
      <c r="AA20" s="49"/>
      <c r="AB20" s="130"/>
      <c r="AC20" s="82">
        <v>0</v>
      </c>
      <c r="AD20" s="83"/>
      <c r="AE20" s="318">
        <f>SUM(E20+H20+K20+N20+Q20+T20+W20+Z20+AC20)</f>
        <v>4</v>
      </c>
      <c r="AF20" s="320">
        <f>SUM(D21+G21+J21+M21+P21+S21+V21+Y21+AB21)</f>
        <v>10</v>
      </c>
      <c r="AG20" s="322" t="s">
        <v>8</v>
      </c>
      <c r="AH20" s="320">
        <f>SUM(F21+I21+L21+O21+R21+U21+X21+AA21+AD21)</f>
        <v>10</v>
      </c>
      <c r="AI20" s="326" t="s">
        <v>14</v>
      </c>
    </row>
    <row r="21" spans="1:35" ht="12.75" customHeight="1">
      <c r="A21" s="313"/>
      <c r="B21" s="315"/>
      <c r="C21" s="315"/>
      <c r="D21" s="63">
        <v>0</v>
      </c>
      <c r="E21" s="64"/>
      <c r="F21" s="65">
        <v>2</v>
      </c>
      <c r="G21" s="31">
        <v>1</v>
      </c>
      <c r="H21" s="32"/>
      <c r="I21" s="36">
        <v>2</v>
      </c>
      <c r="J21" s="33">
        <v>2</v>
      </c>
      <c r="K21" s="34"/>
      <c r="L21" s="35">
        <v>1</v>
      </c>
      <c r="M21" s="33">
        <v>2</v>
      </c>
      <c r="N21" s="34"/>
      <c r="O21" s="35">
        <v>1</v>
      </c>
      <c r="P21" s="33">
        <v>2</v>
      </c>
      <c r="Q21" s="34"/>
      <c r="R21" s="35">
        <v>0</v>
      </c>
      <c r="S21" s="52">
        <v>1</v>
      </c>
      <c r="T21" s="53"/>
      <c r="U21" s="54">
        <v>2</v>
      </c>
      <c r="V21" s="46"/>
      <c r="W21" s="73"/>
      <c r="X21" s="48"/>
      <c r="Y21" s="33">
        <v>2</v>
      </c>
      <c r="Z21" s="34"/>
      <c r="AA21" s="56">
        <v>0</v>
      </c>
      <c r="AB21" s="142">
        <v>0</v>
      </c>
      <c r="AC21" s="90"/>
      <c r="AD21" s="91">
        <v>2</v>
      </c>
      <c r="AE21" s="319"/>
      <c r="AF21" s="321"/>
      <c r="AG21" s="323"/>
      <c r="AH21" s="321"/>
      <c r="AI21" s="327"/>
    </row>
    <row r="22" spans="1:35" ht="12.75" customHeight="1">
      <c r="A22" s="312">
        <v>8</v>
      </c>
      <c r="B22" s="314" t="s">
        <v>31</v>
      </c>
      <c r="C22" s="314" t="s">
        <v>26</v>
      </c>
      <c r="D22" s="16"/>
      <c r="E22" s="17">
        <v>0</v>
      </c>
      <c r="F22" s="21"/>
      <c r="G22" s="16"/>
      <c r="H22" s="17">
        <v>0</v>
      </c>
      <c r="I22" s="21"/>
      <c r="J22" s="16"/>
      <c r="K22" s="17">
        <v>0</v>
      </c>
      <c r="L22" s="21"/>
      <c r="M22" s="81"/>
      <c r="N22" s="82">
        <v>0</v>
      </c>
      <c r="O22" s="83"/>
      <c r="P22" s="18"/>
      <c r="Q22" s="19">
        <v>1</v>
      </c>
      <c r="R22" s="20"/>
      <c r="S22" s="16"/>
      <c r="T22" s="17">
        <v>0</v>
      </c>
      <c r="U22" s="21"/>
      <c r="V22" s="16"/>
      <c r="W22" s="17">
        <v>0</v>
      </c>
      <c r="X22" s="21"/>
      <c r="Y22" s="74"/>
      <c r="Z22" s="75"/>
      <c r="AA22" s="76"/>
      <c r="AB22" s="71"/>
      <c r="AC22" s="17">
        <v>0</v>
      </c>
      <c r="AD22" s="20"/>
      <c r="AE22" s="318">
        <f>SUM(E22+H22+K22+N22+Q22+T22+W22+Z22+AC22)</f>
        <v>1</v>
      </c>
      <c r="AF22" s="320">
        <f>SUM(D23+G23+J23+M23+P23+S23+V23+Y23+AB23)</f>
        <v>3</v>
      </c>
      <c r="AG22" s="322" t="s">
        <v>8</v>
      </c>
      <c r="AH22" s="320">
        <f>SUM(F23+I23+L23+O23+R23+U23+X23+AA23+AD23)</f>
        <v>14</v>
      </c>
      <c r="AI22" s="324" t="s">
        <v>18</v>
      </c>
    </row>
    <row r="23" spans="1:35" ht="12.75" customHeight="1">
      <c r="A23" s="313"/>
      <c r="B23" s="315"/>
      <c r="C23" s="315"/>
      <c r="D23" s="31">
        <v>0</v>
      </c>
      <c r="E23" s="32"/>
      <c r="F23" s="36">
        <v>2</v>
      </c>
      <c r="G23" s="31">
        <v>0</v>
      </c>
      <c r="H23" s="32"/>
      <c r="I23" s="36">
        <v>2</v>
      </c>
      <c r="J23" s="31">
        <v>1</v>
      </c>
      <c r="K23" s="32"/>
      <c r="L23" s="36">
        <v>2</v>
      </c>
      <c r="M23" s="89">
        <v>0</v>
      </c>
      <c r="N23" s="90"/>
      <c r="O23" s="91">
        <v>2</v>
      </c>
      <c r="P23" s="33">
        <v>2</v>
      </c>
      <c r="Q23" s="34"/>
      <c r="R23" s="35">
        <v>0</v>
      </c>
      <c r="S23" s="31">
        <v>0</v>
      </c>
      <c r="T23" s="32"/>
      <c r="U23" s="36">
        <v>2</v>
      </c>
      <c r="V23" s="31">
        <v>0</v>
      </c>
      <c r="W23" s="32"/>
      <c r="X23" s="36">
        <v>2</v>
      </c>
      <c r="Y23" s="77"/>
      <c r="Z23" s="78"/>
      <c r="AA23" s="79"/>
      <c r="AB23" s="80">
        <v>0</v>
      </c>
      <c r="AC23" s="32"/>
      <c r="AD23" s="36">
        <v>2</v>
      </c>
      <c r="AE23" s="319"/>
      <c r="AF23" s="321"/>
      <c r="AG23" s="323"/>
      <c r="AH23" s="321"/>
      <c r="AI23" s="325"/>
    </row>
    <row r="24" spans="1:35" ht="12.75" customHeight="1">
      <c r="A24" s="312">
        <v>9</v>
      </c>
      <c r="B24" s="314" t="s">
        <v>32</v>
      </c>
      <c r="C24" s="314" t="s">
        <v>27</v>
      </c>
      <c r="D24" s="57"/>
      <c r="E24" s="58">
        <v>0</v>
      </c>
      <c r="F24" s="59"/>
      <c r="G24" s="18"/>
      <c r="H24" s="19">
        <v>1</v>
      </c>
      <c r="I24" s="20"/>
      <c r="J24" s="18"/>
      <c r="K24" s="19">
        <v>1</v>
      </c>
      <c r="L24" s="20"/>
      <c r="M24" s="18"/>
      <c r="N24" s="19">
        <v>1</v>
      </c>
      <c r="O24" s="20"/>
      <c r="P24" s="18"/>
      <c r="Q24" s="19">
        <v>1</v>
      </c>
      <c r="R24" s="20"/>
      <c r="S24" s="18"/>
      <c r="T24" s="19">
        <v>1</v>
      </c>
      <c r="U24" s="20"/>
      <c r="V24" s="18"/>
      <c r="W24" s="19">
        <v>1</v>
      </c>
      <c r="X24" s="20"/>
      <c r="Y24" s="84"/>
      <c r="Z24" s="85">
        <v>1</v>
      </c>
      <c r="AA24" s="86"/>
      <c r="AB24" s="87"/>
      <c r="AC24" s="88"/>
      <c r="AD24" s="88"/>
      <c r="AE24" s="318">
        <f>SUM(E24+H24+K24+N24+Q24+T24+W24+Z24+AC24)</f>
        <v>7</v>
      </c>
      <c r="AF24" s="320">
        <f>SUM(D25+G25+J25+M25+P25+S25+V25+Y25+AB25)</f>
        <v>15</v>
      </c>
      <c r="AG24" s="322" t="s">
        <v>8</v>
      </c>
      <c r="AH24" s="320">
        <f>SUM(F25+I25+L25+O25+R25+U25+X25+AA25+AD25)</f>
        <v>3</v>
      </c>
      <c r="AI24" s="330" t="s">
        <v>15</v>
      </c>
    </row>
    <row r="25" spans="1:35" ht="12.75" customHeight="1">
      <c r="A25" s="313"/>
      <c r="B25" s="315"/>
      <c r="C25" s="315"/>
      <c r="D25" s="63">
        <v>1</v>
      </c>
      <c r="E25" s="64"/>
      <c r="F25" s="65">
        <v>2</v>
      </c>
      <c r="G25" s="33">
        <v>2</v>
      </c>
      <c r="H25" s="34"/>
      <c r="I25" s="35">
        <v>0</v>
      </c>
      <c r="J25" s="33">
        <v>2</v>
      </c>
      <c r="K25" s="34"/>
      <c r="L25" s="35">
        <v>0</v>
      </c>
      <c r="M25" s="33">
        <v>2</v>
      </c>
      <c r="N25" s="34"/>
      <c r="O25" s="35">
        <v>0</v>
      </c>
      <c r="P25" s="33">
        <v>2</v>
      </c>
      <c r="Q25" s="34"/>
      <c r="R25" s="35">
        <v>0</v>
      </c>
      <c r="S25" s="33">
        <v>2</v>
      </c>
      <c r="T25" s="34"/>
      <c r="U25" s="35">
        <v>1</v>
      </c>
      <c r="V25" s="33">
        <v>2</v>
      </c>
      <c r="W25" s="34"/>
      <c r="X25" s="35">
        <v>0</v>
      </c>
      <c r="Y25" s="92">
        <v>2</v>
      </c>
      <c r="Z25" s="93"/>
      <c r="AA25" s="94">
        <v>0</v>
      </c>
      <c r="AB25" s="87"/>
      <c r="AC25" s="88"/>
      <c r="AD25" s="88"/>
      <c r="AE25" s="319"/>
      <c r="AF25" s="321"/>
      <c r="AG25" s="323"/>
      <c r="AH25" s="321"/>
      <c r="AI25" s="331"/>
    </row>
    <row r="26" spans="1:35" ht="12.75" customHeight="1">
      <c r="AF26" s="164">
        <v>80</v>
      </c>
      <c r="AG26" s="95"/>
      <c r="AH26" s="164">
        <v>80</v>
      </c>
    </row>
    <row r="27" spans="1:35" ht="12.75" customHeight="1">
      <c r="D27" s="335" t="s">
        <v>61</v>
      </c>
      <c r="E27" s="336"/>
      <c r="F27" s="336"/>
      <c r="G27" s="336"/>
      <c r="H27" s="336"/>
      <c r="I27" s="336"/>
      <c r="J27" s="336"/>
      <c r="K27" s="336"/>
      <c r="L27" s="336"/>
      <c r="M27" s="336"/>
      <c r="N27" s="336"/>
      <c r="O27" s="336"/>
      <c r="P27" s="336"/>
      <c r="Q27" s="336"/>
      <c r="R27" s="336"/>
      <c r="S27" s="337"/>
      <c r="T27" s="337"/>
      <c r="U27" s="338"/>
    </row>
    <row r="28" spans="1:35" ht="12.75" customHeight="1">
      <c r="B28" s="314" t="s">
        <v>29</v>
      </c>
      <c r="C28" s="314" t="s">
        <v>21</v>
      </c>
      <c r="D28" s="146"/>
      <c r="E28" s="11"/>
      <c r="F28" s="12"/>
      <c r="G28" s="147"/>
      <c r="H28" s="148">
        <v>0</v>
      </c>
      <c r="I28" s="149"/>
      <c r="J28" s="150"/>
      <c r="K28" s="50">
        <v>1</v>
      </c>
      <c r="L28" s="51"/>
      <c r="M28" s="339">
        <v>1</v>
      </c>
      <c r="N28" s="322"/>
      <c r="O28" s="340"/>
      <c r="P28" s="346" t="s">
        <v>58</v>
      </c>
      <c r="Q28" s="347"/>
      <c r="R28" s="347"/>
      <c r="S28" s="352" t="s">
        <v>13</v>
      </c>
      <c r="T28" s="353"/>
      <c r="U28" s="354"/>
    </row>
    <row r="29" spans="1:35" ht="12.75" customHeight="1">
      <c r="B29" s="315"/>
      <c r="C29" s="315"/>
      <c r="D29" s="28"/>
      <c r="E29" s="29"/>
      <c r="F29" s="30"/>
      <c r="G29" s="143">
        <v>0</v>
      </c>
      <c r="H29" s="144"/>
      <c r="I29" s="145">
        <v>2</v>
      </c>
      <c r="J29" s="33">
        <v>2</v>
      </c>
      <c r="K29" s="34"/>
      <c r="L29" s="35">
        <v>1</v>
      </c>
      <c r="M29" s="341"/>
      <c r="N29" s="323"/>
      <c r="O29" s="342"/>
      <c r="P29" s="348"/>
      <c r="Q29" s="349"/>
      <c r="R29" s="349"/>
      <c r="S29" s="355"/>
      <c r="T29" s="356"/>
      <c r="U29" s="357"/>
    </row>
    <row r="30" spans="1:35" ht="15" customHeight="1">
      <c r="B30" s="314" t="s">
        <v>32</v>
      </c>
      <c r="C30" s="314" t="s">
        <v>23</v>
      </c>
      <c r="D30" s="18"/>
      <c r="E30" s="19">
        <v>1</v>
      </c>
      <c r="F30" s="20"/>
      <c r="G30" s="46"/>
      <c r="H30" s="47"/>
      <c r="I30" s="48"/>
      <c r="J30" s="134"/>
      <c r="K30" s="137">
        <v>0</v>
      </c>
      <c r="L30" s="138"/>
      <c r="M30" s="343">
        <v>1</v>
      </c>
      <c r="N30" s="344"/>
      <c r="O30" s="345"/>
      <c r="P30" s="350" t="s">
        <v>59</v>
      </c>
      <c r="Q30" s="351"/>
      <c r="R30" s="351"/>
      <c r="S30" s="352" t="s">
        <v>17</v>
      </c>
      <c r="T30" s="353"/>
      <c r="U30" s="354"/>
    </row>
    <row r="31" spans="1:35" ht="15" customHeight="1">
      <c r="B31" s="315"/>
      <c r="C31" s="315"/>
      <c r="D31" s="33">
        <v>2</v>
      </c>
      <c r="E31" s="34"/>
      <c r="F31" s="35">
        <v>0</v>
      </c>
      <c r="G31" s="46"/>
      <c r="H31" s="47"/>
      <c r="I31" s="48"/>
      <c r="J31" s="139">
        <v>0</v>
      </c>
      <c r="K31" s="140"/>
      <c r="L31" s="141">
        <v>2</v>
      </c>
      <c r="M31" s="341"/>
      <c r="N31" s="323"/>
      <c r="O31" s="342"/>
      <c r="P31" s="348"/>
      <c r="Q31" s="349"/>
      <c r="R31" s="349"/>
      <c r="S31" s="355"/>
      <c r="T31" s="356"/>
      <c r="U31" s="357"/>
    </row>
    <row r="32" spans="1:35" ht="15" customHeight="1">
      <c r="B32" s="314" t="s">
        <v>31</v>
      </c>
      <c r="C32" s="314" t="s">
        <v>26</v>
      </c>
      <c r="D32" s="134"/>
      <c r="E32" s="137">
        <v>0</v>
      </c>
      <c r="F32" s="138"/>
      <c r="G32" s="22"/>
      <c r="H32" s="23">
        <v>1</v>
      </c>
      <c r="I32" s="24"/>
      <c r="J32" s="60"/>
      <c r="K32" s="61"/>
      <c r="L32" s="62"/>
      <c r="M32" s="343">
        <v>1</v>
      </c>
      <c r="N32" s="344"/>
      <c r="O32" s="345"/>
      <c r="P32" s="350" t="s">
        <v>60</v>
      </c>
      <c r="Q32" s="351"/>
      <c r="R32" s="351"/>
      <c r="S32" s="352" t="s">
        <v>18</v>
      </c>
      <c r="T32" s="353"/>
      <c r="U32" s="354"/>
    </row>
    <row r="33" spans="1:35" s="100" customFormat="1" ht="14.25" customHeight="1">
      <c r="B33" s="315"/>
      <c r="C33" s="315"/>
      <c r="D33" s="139">
        <v>1</v>
      </c>
      <c r="E33" s="140"/>
      <c r="F33" s="141">
        <v>2</v>
      </c>
      <c r="G33" s="37">
        <v>2</v>
      </c>
      <c r="H33" s="38"/>
      <c r="I33" s="39">
        <v>0</v>
      </c>
      <c r="J33" s="66"/>
      <c r="K33" s="67"/>
      <c r="L33" s="68"/>
      <c r="M33" s="341"/>
      <c r="N33" s="323"/>
      <c r="O33" s="342"/>
      <c r="P33" s="348"/>
      <c r="Q33" s="349"/>
      <c r="R33" s="349"/>
      <c r="S33" s="355"/>
      <c r="T33" s="356"/>
      <c r="U33" s="357"/>
    </row>
    <row r="34" spans="1:35">
      <c r="A34" s="96"/>
      <c r="B34" s="96"/>
      <c r="C34" s="96"/>
      <c r="D34" s="97"/>
      <c r="E34" s="97"/>
      <c r="F34" s="97"/>
      <c r="G34" s="97"/>
      <c r="H34" s="96"/>
      <c r="I34" s="98"/>
      <c r="J34" s="99"/>
      <c r="K34" s="97"/>
      <c r="L34" s="98"/>
      <c r="M34" s="99"/>
      <c r="N34" s="97"/>
      <c r="O34" s="98"/>
      <c r="P34" s="99"/>
      <c r="Q34" s="97"/>
      <c r="R34" s="98"/>
      <c r="S34" s="99"/>
      <c r="T34" s="97"/>
      <c r="U34" s="98"/>
      <c r="V34" s="96"/>
      <c r="W34" s="97"/>
      <c r="X34" s="97"/>
      <c r="Y34" s="97"/>
      <c r="Z34" s="97"/>
      <c r="AA34" s="99"/>
      <c r="AB34" s="99"/>
      <c r="AC34" s="99"/>
      <c r="AD34" s="99"/>
      <c r="AE34" s="99"/>
      <c r="AF34" s="99"/>
      <c r="AG34" s="99"/>
      <c r="AH34" s="99"/>
      <c r="AI34" s="99"/>
    </row>
    <row r="35" spans="1:35">
      <c r="A35" s="96"/>
      <c r="B35" s="96"/>
      <c r="C35" s="96"/>
      <c r="D35" s="97"/>
      <c r="E35" s="97"/>
      <c r="F35" s="97"/>
      <c r="G35" s="99"/>
      <c r="H35" s="96"/>
      <c r="I35" s="98"/>
      <c r="J35" s="99"/>
      <c r="K35" s="97"/>
      <c r="L35" s="98"/>
      <c r="M35" s="99"/>
      <c r="N35" s="97"/>
      <c r="O35" s="98"/>
      <c r="P35" s="99"/>
      <c r="Q35" s="97"/>
      <c r="R35" s="98"/>
      <c r="S35" s="99"/>
      <c r="T35" s="97"/>
      <c r="U35" s="98"/>
      <c r="V35" s="99"/>
      <c r="W35" s="97"/>
      <c r="X35" s="97"/>
      <c r="Y35" s="97"/>
      <c r="Z35" s="97"/>
      <c r="AA35" s="99"/>
      <c r="AB35" s="99"/>
      <c r="AC35" s="99"/>
      <c r="AD35" s="99"/>
      <c r="AE35" s="99"/>
      <c r="AF35" s="99"/>
      <c r="AG35" s="99"/>
      <c r="AH35" s="99"/>
      <c r="AI35" s="99"/>
    </row>
    <row r="36" spans="1:35">
      <c r="A36" s="96"/>
      <c r="B36" s="96"/>
      <c r="C36" s="96"/>
      <c r="D36" s="97"/>
      <c r="E36" s="97"/>
      <c r="F36" s="97"/>
      <c r="G36" s="99"/>
      <c r="H36" s="96"/>
      <c r="I36" s="98"/>
      <c r="J36" s="99"/>
      <c r="K36" s="97"/>
      <c r="L36" s="98"/>
      <c r="M36" s="99"/>
      <c r="N36" s="97"/>
      <c r="O36" s="98"/>
      <c r="P36" s="99"/>
      <c r="Q36" s="97"/>
      <c r="R36" s="98"/>
      <c r="S36" s="99"/>
      <c r="T36" s="97"/>
      <c r="U36" s="98"/>
      <c r="V36" s="99"/>
      <c r="W36" s="97"/>
      <c r="X36" s="97"/>
      <c r="Y36" s="97"/>
      <c r="Z36" s="97"/>
      <c r="AA36" s="99"/>
      <c r="AB36" s="99"/>
      <c r="AC36" s="99"/>
      <c r="AD36" s="99"/>
      <c r="AE36" s="99"/>
      <c r="AF36" s="99"/>
      <c r="AG36" s="99"/>
      <c r="AH36" s="99"/>
      <c r="AI36" s="99"/>
    </row>
    <row r="37" spans="1:35">
      <c r="A37" s="96"/>
      <c r="B37" s="96"/>
      <c r="C37" s="96"/>
      <c r="D37" s="97"/>
      <c r="E37" s="97"/>
      <c r="F37" s="97"/>
      <c r="G37" s="99"/>
      <c r="H37" s="96"/>
      <c r="I37" s="98"/>
      <c r="J37" s="99"/>
      <c r="K37" s="97"/>
      <c r="L37" s="98"/>
      <c r="M37" s="99"/>
      <c r="N37" s="97"/>
      <c r="O37" s="98"/>
      <c r="P37" s="99"/>
      <c r="Q37" s="97"/>
      <c r="R37" s="98"/>
      <c r="S37" s="99"/>
      <c r="T37" s="97"/>
      <c r="U37" s="98"/>
      <c r="V37" s="99"/>
      <c r="W37" s="97"/>
      <c r="X37" s="97"/>
      <c r="Y37" s="97"/>
      <c r="Z37" s="97"/>
      <c r="AA37" s="99"/>
      <c r="AB37" s="99"/>
      <c r="AC37" s="99"/>
      <c r="AD37" s="99"/>
      <c r="AE37" s="99"/>
      <c r="AF37" s="99"/>
      <c r="AG37" s="99"/>
      <c r="AH37" s="99"/>
      <c r="AI37" s="99"/>
    </row>
    <row r="38" spans="1:35">
      <c r="A38" s="99"/>
      <c r="B38" s="99"/>
      <c r="C38" s="99"/>
      <c r="D38" s="97"/>
      <c r="E38" s="97"/>
      <c r="F38" s="97"/>
      <c r="G38" s="99"/>
      <c r="H38" s="96"/>
      <c r="I38" s="98"/>
      <c r="J38" s="99"/>
      <c r="K38" s="97"/>
      <c r="L38" s="98"/>
      <c r="M38" s="99"/>
      <c r="N38" s="97"/>
      <c r="O38" s="98"/>
      <c r="P38" s="99"/>
      <c r="Q38" s="97"/>
      <c r="R38" s="98"/>
      <c r="S38" s="99"/>
      <c r="T38" s="97"/>
      <c r="U38" s="98"/>
      <c r="V38" s="99"/>
      <c r="W38" s="97"/>
      <c r="X38" s="97"/>
      <c r="Y38" s="97"/>
      <c r="Z38" s="97"/>
      <c r="AA38" s="99"/>
      <c r="AB38" s="99"/>
      <c r="AC38" s="99"/>
      <c r="AD38" s="99"/>
      <c r="AE38" s="99"/>
      <c r="AF38" s="99"/>
      <c r="AG38" s="99"/>
      <c r="AH38" s="99"/>
      <c r="AI38" s="99"/>
    </row>
    <row r="39" spans="1:35">
      <c r="A39" s="99"/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99"/>
      <c r="Y39" s="99"/>
      <c r="Z39" s="97"/>
      <c r="AA39" s="99"/>
      <c r="AB39" s="99"/>
      <c r="AC39" s="99"/>
      <c r="AD39" s="99"/>
      <c r="AE39" s="99"/>
      <c r="AF39" s="99"/>
      <c r="AG39" s="99"/>
      <c r="AH39" s="99"/>
      <c r="AI39" s="99"/>
    </row>
    <row r="40" spans="1:35">
      <c r="A40" s="99"/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7"/>
      <c r="AA40" s="99"/>
      <c r="AB40" s="99"/>
      <c r="AC40" s="99"/>
      <c r="AD40" s="99"/>
      <c r="AE40" s="99"/>
      <c r="AF40" s="99"/>
      <c r="AG40" s="99"/>
      <c r="AH40" s="99"/>
      <c r="AI40" s="99"/>
    </row>
    <row r="41" spans="1:35">
      <c r="A41" s="99"/>
      <c r="B41" s="99"/>
      <c r="C41" s="332" t="s">
        <v>19</v>
      </c>
      <c r="D41" s="332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  <c r="Y41" s="99"/>
      <c r="Z41" s="97"/>
      <c r="AA41" s="99"/>
      <c r="AB41" s="99"/>
      <c r="AC41" s="99"/>
      <c r="AD41" s="99"/>
      <c r="AE41" s="99"/>
      <c r="AF41" s="99"/>
      <c r="AG41" s="99"/>
      <c r="AH41" s="99"/>
      <c r="AI41" s="99"/>
    </row>
  </sheetData>
  <mergeCells count="92">
    <mergeCell ref="D27:U27"/>
    <mergeCell ref="B30:B31"/>
    <mergeCell ref="C30:C31"/>
    <mergeCell ref="B32:B33"/>
    <mergeCell ref="C32:C33"/>
    <mergeCell ref="M28:O29"/>
    <mergeCell ref="M30:O31"/>
    <mergeCell ref="M32:O33"/>
    <mergeCell ref="B28:B29"/>
    <mergeCell ref="C28:C29"/>
    <mergeCell ref="P28:R29"/>
    <mergeCell ref="P30:R31"/>
    <mergeCell ref="P32:R33"/>
    <mergeCell ref="S28:U29"/>
    <mergeCell ref="S30:U31"/>
    <mergeCell ref="S32:U33"/>
    <mergeCell ref="AH24:AH25"/>
    <mergeCell ref="AI24:AI25"/>
    <mergeCell ref="C41:D41"/>
    <mergeCell ref="F2:AA2"/>
    <mergeCell ref="A24:A25"/>
    <mergeCell ref="B24:B25"/>
    <mergeCell ref="C24:C25"/>
    <mergeCell ref="AE24:AE25"/>
    <mergeCell ref="AF24:AF25"/>
    <mergeCell ref="AG24:AG25"/>
    <mergeCell ref="AH20:AH21"/>
    <mergeCell ref="AI20:AI21"/>
    <mergeCell ref="A22:A23"/>
    <mergeCell ref="B22:B23"/>
    <mergeCell ref="C22:C23"/>
    <mergeCell ref="AE22:AE23"/>
    <mergeCell ref="AF22:AF23"/>
    <mergeCell ref="AG22:AG23"/>
    <mergeCell ref="AH22:AH23"/>
    <mergeCell ref="AI22:AI23"/>
    <mergeCell ref="A20:A21"/>
    <mergeCell ref="B20:B21"/>
    <mergeCell ref="C20:C21"/>
    <mergeCell ref="AE20:AE21"/>
    <mergeCell ref="AF20:AF21"/>
    <mergeCell ref="AG20:AG21"/>
    <mergeCell ref="AH16:AH17"/>
    <mergeCell ref="AI16:AI17"/>
    <mergeCell ref="A18:A19"/>
    <mergeCell ref="B18:B19"/>
    <mergeCell ref="C18:C19"/>
    <mergeCell ref="AE18:AE19"/>
    <mergeCell ref="AF18:AF19"/>
    <mergeCell ref="AG18:AG19"/>
    <mergeCell ref="AH18:AH19"/>
    <mergeCell ref="AI18:AI19"/>
    <mergeCell ref="A16:A17"/>
    <mergeCell ref="B16:B17"/>
    <mergeCell ref="C16:C17"/>
    <mergeCell ref="AE16:AE17"/>
    <mergeCell ref="AF16:AF17"/>
    <mergeCell ref="AG16:AG17"/>
    <mergeCell ref="AH12:AH13"/>
    <mergeCell ref="AI12:AI13"/>
    <mergeCell ref="A14:A15"/>
    <mergeCell ref="B14:B15"/>
    <mergeCell ref="C14:C15"/>
    <mergeCell ref="AE14:AE15"/>
    <mergeCell ref="AF14:AF15"/>
    <mergeCell ref="AG14:AG15"/>
    <mergeCell ref="AH14:AH15"/>
    <mergeCell ref="AI14:AI15"/>
    <mergeCell ref="A12:A13"/>
    <mergeCell ref="B12:B13"/>
    <mergeCell ref="C12:C13"/>
    <mergeCell ref="AE12:AE13"/>
    <mergeCell ref="AF12:AF13"/>
    <mergeCell ref="AG12:AG13"/>
    <mergeCell ref="AI8:AI9"/>
    <mergeCell ref="A10:A11"/>
    <mergeCell ref="B10:B11"/>
    <mergeCell ref="C10:C11"/>
    <mergeCell ref="AE10:AE11"/>
    <mergeCell ref="AF10:AF11"/>
    <mergeCell ref="AG10:AG11"/>
    <mergeCell ref="AH10:AH11"/>
    <mergeCell ref="AI10:AI11"/>
    <mergeCell ref="E4:W4"/>
    <mergeCell ref="AF7:AH7"/>
    <mergeCell ref="A8:A9"/>
    <mergeCell ref="B8:B9"/>
    <mergeCell ref="C8:C9"/>
    <mergeCell ref="AE8:AE9"/>
    <mergeCell ref="AF8:AF9"/>
    <mergeCell ref="AG8:AG9"/>
    <mergeCell ref="AH8:AH9"/>
  </mergeCells>
  <pageMargins left="0.70866141732283472" right="0.70866141732283472" top="0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pieteikums</vt:lpstr>
      <vt:lpstr>kopvertejums</vt:lpstr>
      <vt:lpstr>5.posms_Fināls</vt:lpstr>
      <vt:lpstr>4.posms_Fināls </vt:lpstr>
      <vt:lpstr>3.posms_Fināls</vt:lpstr>
      <vt:lpstr>2.posms_Fināls</vt:lpstr>
      <vt:lpstr>1.posms_Fināls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2022-04-09T19:14:20Z</cp:lastPrinted>
  <dcterms:created xsi:type="dcterms:W3CDTF">2022-01-29T15:47:07Z</dcterms:created>
  <dcterms:modified xsi:type="dcterms:W3CDTF">2022-05-21T19:23:16Z</dcterms:modified>
</cp:coreProperties>
</file>