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D\SPORTS\"/>
    </mc:Choice>
  </mc:AlternateContent>
  <bookViews>
    <workbookView xWindow="0" yWindow="0" windowWidth="20490" windowHeight="7020" activeTab="5"/>
  </bookViews>
  <sheets>
    <sheet name="no 2012" sheetId="10" r:id="rId1"/>
    <sheet name="pieteikums" sheetId="9" r:id="rId2"/>
    <sheet name="protokols " sheetId="4" r:id="rId3"/>
    <sheet name="dalībnieka lapiņa" sheetId="3" r:id="rId4"/>
    <sheet name="zolists" sheetId="7" r:id="rId5"/>
    <sheet name="printēt" sheetId="12" r:id="rId6"/>
    <sheet name="2022" sheetId="1" r:id="rId7"/>
  </sheets>
  <definedNames>
    <definedName name="_xlnm._FilterDatabase" localSheetId="6" hidden="1">'2022'!$A$4:$A$17</definedName>
    <definedName name="_xlnm._FilterDatabase" localSheetId="5" hidden="1">printēt!$A$4:$A$17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C5" i="12" l="1"/>
  <c r="AC6" i="12"/>
  <c r="AC7" i="12"/>
  <c r="AC8" i="12"/>
  <c r="AC9" i="12"/>
  <c r="AC10" i="12"/>
  <c r="AC11" i="12"/>
  <c r="AC12" i="12"/>
  <c r="AC13" i="12"/>
  <c r="AC14" i="12"/>
  <c r="AC15" i="12"/>
  <c r="AC16" i="12"/>
  <c r="AC17" i="12"/>
  <c r="AC18" i="12"/>
  <c r="AC19" i="12"/>
  <c r="AC20" i="12"/>
  <c r="AC21" i="12"/>
  <c r="AC22" i="12"/>
  <c r="AC23" i="12"/>
  <c r="AC24" i="12"/>
  <c r="AC25" i="12"/>
  <c r="AC26" i="12"/>
  <c r="AC27" i="12"/>
  <c r="AC28" i="12"/>
  <c r="AC4" i="12"/>
  <c r="P32" i="7"/>
  <c r="BB26" i="1" l="1"/>
  <c r="P31" i="7" l="1"/>
  <c r="P33" i="7"/>
  <c r="BB28" i="1" l="1"/>
  <c r="BB22" i="1"/>
  <c r="BB27" i="1"/>
  <c r="P30" i="7" l="1"/>
  <c r="P3" i="7" l="1"/>
  <c r="O35" i="7"/>
  <c r="N35" i="7"/>
  <c r="M35" i="7"/>
  <c r="L35" i="7"/>
  <c r="K35" i="7"/>
  <c r="J35" i="7"/>
  <c r="I35" i="7"/>
  <c r="H35" i="7"/>
  <c r="G35" i="7"/>
  <c r="F35" i="7"/>
  <c r="E35" i="7"/>
  <c r="D35" i="7"/>
  <c r="P34" i="7"/>
  <c r="P29" i="7"/>
  <c r="P28" i="7"/>
  <c r="P27" i="7"/>
  <c r="P26" i="7"/>
  <c r="P25" i="7"/>
  <c r="P24" i="7"/>
  <c r="P23" i="7"/>
  <c r="P22" i="7"/>
  <c r="P21" i="7"/>
  <c r="P20" i="7"/>
  <c r="P19" i="7"/>
  <c r="P18" i="7"/>
  <c r="P17" i="7"/>
  <c r="P16" i="7"/>
  <c r="P15" i="7"/>
  <c r="P14" i="7"/>
  <c r="P13" i="7"/>
  <c r="P12" i="7"/>
  <c r="P11" i="7"/>
  <c r="P10" i="7"/>
  <c r="P9" i="7"/>
  <c r="P8" i="7"/>
  <c r="P7" i="7"/>
  <c r="P6" i="7"/>
  <c r="P5" i="7"/>
  <c r="P4" i="7"/>
  <c r="P35" i="7" l="1"/>
  <c r="BB14" i="1" l="1"/>
  <c r="BB16" i="1"/>
  <c r="BB17" i="1"/>
  <c r="BB9" i="1"/>
  <c r="BB12" i="1"/>
  <c r="BB25" i="1"/>
  <c r="BB20" i="1"/>
  <c r="BB21" i="1"/>
  <c r="BB23" i="1"/>
  <c r="BB18" i="1"/>
  <c r="BB13" i="1"/>
  <c r="BB6" i="1"/>
  <c r="BB24" i="1"/>
  <c r="BB8" i="1"/>
  <c r="BB11" i="1"/>
  <c r="BB10" i="1"/>
  <c r="BB5" i="1"/>
  <c r="BB19" i="1"/>
  <c r="BB15" i="1"/>
  <c r="BB7" i="1"/>
  <c r="BB4" i="1"/>
</calcChain>
</file>

<file path=xl/sharedStrings.xml><?xml version="1.0" encoding="utf-8"?>
<sst xmlns="http://schemas.openxmlformats.org/spreadsheetml/2006/main" count="550" uniqueCount="170">
  <si>
    <t>dalībnieka numurs</t>
  </si>
  <si>
    <t>vārds, uzvārds</t>
  </si>
  <si>
    <t>Dzīves vieta</t>
  </si>
  <si>
    <t>vieta posmā</t>
  </si>
  <si>
    <t>punkti kop-vērtējumam</t>
  </si>
  <si>
    <t>vieta</t>
  </si>
  <si>
    <t>dalībnieka nr.</t>
  </si>
  <si>
    <t>punkti</t>
  </si>
  <si>
    <t>"+"</t>
  </si>
  <si>
    <t>Guntis Gerhards</t>
  </si>
  <si>
    <t>Ķekava</t>
  </si>
  <si>
    <t>Ivars Neimanis</t>
  </si>
  <si>
    <t>Mālpils</t>
  </si>
  <si>
    <t>Jānis Sprukulis</t>
  </si>
  <si>
    <t>Ogre</t>
  </si>
  <si>
    <t>Fidanija Dubrovska</t>
  </si>
  <si>
    <t>4</t>
  </si>
  <si>
    <t>Ritvars Kauss</t>
  </si>
  <si>
    <t>5</t>
  </si>
  <si>
    <t>Zigfrīds Strazdiņš</t>
  </si>
  <si>
    <t>Birzgale</t>
  </si>
  <si>
    <t>Dzidra Kiela</t>
  </si>
  <si>
    <t>Murjāņi</t>
  </si>
  <si>
    <t>Jānis Jēkabsons</t>
  </si>
  <si>
    <t>Jānis Želvis</t>
  </si>
  <si>
    <t>Ilmārs Pūliņš</t>
  </si>
  <si>
    <t>Viktors Rode</t>
  </si>
  <si>
    <t>Ropaži</t>
  </si>
  <si>
    <t>12</t>
  </si>
  <si>
    <t>Jānis Sejāns</t>
  </si>
  <si>
    <t>Zaķumuiža</t>
  </si>
  <si>
    <t>13</t>
  </si>
  <si>
    <t>Ivars Kairis</t>
  </si>
  <si>
    <t>Krimulda</t>
  </si>
  <si>
    <r>
      <t>Ārija K</t>
    </r>
    <r>
      <rPr>
        <b/>
        <sz val="9"/>
        <rFont val="Arial Unicode MS"/>
        <family val="2"/>
        <charset val="186"/>
      </rPr>
      <t>aļiņina</t>
    </r>
  </si>
  <si>
    <t>Jānis Černuss</t>
  </si>
  <si>
    <t>Bajāri</t>
  </si>
  <si>
    <t>17</t>
  </si>
  <si>
    <t>Kaspars Čiekurs</t>
  </si>
  <si>
    <t>Rīga</t>
  </si>
  <si>
    <t>18</t>
  </si>
  <si>
    <t>19</t>
  </si>
  <si>
    <t>20</t>
  </si>
  <si>
    <t>Suntaži</t>
  </si>
  <si>
    <t>21</t>
  </si>
  <si>
    <t>Aleksandrs Zīle</t>
  </si>
  <si>
    <t>Olga Petručaka</t>
  </si>
  <si>
    <t>Laila Kalniņa</t>
  </si>
  <si>
    <t>Dalībnieku skaits posmos</t>
  </si>
  <si>
    <t>Tiesnesis:</t>
  </si>
  <si>
    <t>Andrejs Ploriņš</t>
  </si>
  <si>
    <t xml:space="preserve"> </t>
  </si>
  <si>
    <t>Visiem</t>
  </si>
  <si>
    <t xml:space="preserve"> izņemti 2 sliktākie posmi</t>
  </si>
  <si>
    <t>Ropažu novada sacensības zolītē</t>
  </si>
  <si>
    <t>Nr.</t>
  </si>
  <si>
    <t>Vieta</t>
  </si>
  <si>
    <t>Pieraksts</t>
  </si>
  <si>
    <t>Punkti</t>
  </si>
  <si>
    <t>v/u</t>
  </si>
  <si>
    <t>PROTOKOLS</t>
  </si>
  <si>
    <t>npk</t>
  </si>
  <si>
    <t>Pules</t>
  </si>
  <si>
    <t>new</t>
  </si>
  <si>
    <t>old</t>
  </si>
  <si>
    <t xml:space="preserve">PIETEIKUMS </t>
  </si>
  <si>
    <t>Nr.p.k</t>
  </si>
  <si>
    <t>Vārds, uzvārds</t>
  </si>
  <si>
    <t>Dzimšanas gads</t>
  </si>
  <si>
    <t xml:space="preserve">Adrese </t>
  </si>
  <si>
    <t>telefons</t>
  </si>
  <si>
    <t>Paraksts par reglamenta un nolikuma</t>
  </si>
  <si>
    <t>ievērošanu un veselības atbilstību</t>
  </si>
  <si>
    <t>sacensību prasībām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</si>
  <si>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</si>
  <si>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</si>
  <si>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</si>
  <si>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</si>
  <si>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</si>
  <si>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</si>
  <si>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</si>
  <si>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</si>
  <si>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</si>
  <si>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</si>
  <si>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</si>
  <si>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</si>
  <si>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</si>
  <si>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</si>
  <si>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</si>
  <si>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</si>
  <si>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2.posms</t>
  </si>
  <si>
    <t>1.posms</t>
  </si>
  <si>
    <t>x</t>
  </si>
  <si>
    <t>Gusiņa kauss</t>
  </si>
  <si>
    <t>Gundars Čiekurs</t>
  </si>
  <si>
    <t>Arnis Kleibergs</t>
  </si>
  <si>
    <t>Mucenieki</t>
  </si>
  <si>
    <t>Ropažu kultūras nams 29.01.2022</t>
  </si>
  <si>
    <t>Ropažu kultūras nams 27.02.2022</t>
  </si>
  <si>
    <t>janvāris</t>
  </si>
  <si>
    <t>februāris</t>
  </si>
  <si>
    <t>oktobris</t>
  </si>
  <si>
    <t>novembris</t>
  </si>
  <si>
    <t>decembris</t>
  </si>
  <si>
    <t>jūnijs</t>
  </si>
  <si>
    <t>jūlijs</t>
  </si>
  <si>
    <t>augusts</t>
  </si>
  <si>
    <t>septembris</t>
  </si>
  <si>
    <t>nr.p.k</t>
  </si>
  <si>
    <t>dalībnieks</t>
  </si>
  <si>
    <t>no kurienes</t>
  </si>
  <si>
    <t>posms</t>
  </si>
  <si>
    <t>3.posms</t>
  </si>
  <si>
    <t>4.posms</t>
  </si>
  <si>
    <t>kopā</t>
  </si>
  <si>
    <t xml:space="preserve"> Vilnis Osvalds</t>
  </si>
  <si>
    <t>Uldis Ķibilds</t>
  </si>
  <si>
    <t>Grigorijs Kozļakovskis</t>
  </si>
  <si>
    <t>Vladimirs Mihnovskis</t>
  </si>
  <si>
    <t>Alfons Suķis</t>
  </si>
  <si>
    <t>Artūrs Vairogs</t>
  </si>
  <si>
    <t>Modris Liepiņlausks</t>
  </si>
  <si>
    <t>Ropaži Vēja ligzda 27.03.2022</t>
  </si>
  <si>
    <t>Ropaži Vēja ligzda 24.04.2022</t>
  </si>
  <si>
    <t>Ropaži Vēja ligzda 29.05.2022</t>
  </si>
  <si>
    <t>Ropaži Vēja ligzda 26.06.2022</t>
  </si>
  <si>
    <t>Ropaži Vēja ligzda 31.07.2022</t>
  </si>
  <si>
    <t>Ropaži Vēja ligzda 28.08.2022</t>
  </si>
  <si>
    <t>Ropaži Vēja ligzda 25.09.2022</t>
  </si>
  <si>
    <t>Ropaži Vēja ligzda 30.10.2022</t>
  </si>
  <si>
    <t>Ropaži Vēja ligzda 27.11.2022</t>
  </si>
  <si>
    <t>Ropaži Vēja ligzda 25.12.2022</t>
  </si>
  <si>
    <t>Ainārs Bude</t>
  </si>
  <si>
    <t>Ārija Rode</t>
  </si>
  <si>
    <t>22</t>
  </si>
  <si>
    <t xml:space="preserve">    …. .... POSMAM</t>
  </si>
  <si>
    <t>Ropažu pagasta 2022. gada atklātajam čempionātam Z O L Ī T Ē</t>
  </si>
  <si>
    <t>6</t>
  </si>
  <si>
    <t>14</t>
  </si>
  <si>
    <t>Dzintars Kļaviņš</t>
  </si>
  <si>
    <t>Ivars Mazurkevičs</t>
  </si>
  <si>
    <t>42 eur kausiem</t>
  </si>
  <si>
    <t>48 eur kārtīm</t>
  </si>
  <si>
    <t>Ivars Mazurkevics</t>
  </si>
  <si>
    <t>3</t>
  </si>
  <si>
    <t>9</t>
  </si>
  <si>
    <t>10</t>
  </si>
  <si>
    <t>11</t>
  </si>
  <si>
    <t>15</t>
  </si>
  <si>
    <t>16</t>
  </si>
  <si>
    <t>23</t>
  </si>
  <si>
    <t>24</t>
  </si>
  <si>
    <t>5.posms</t>
  </si>
  <si>
    <t>20 eur kausiem</t>
  </si>
  <si>
    <t>7</t>
  </si>
  <si>
    <t>8</t>
  </si>
  <si>
    <t>Godalgoto vietu ieguvēji no 2012.gada</t>
  </si>
  <si>
    <t>1.vieta</t>
  </si>
  <si>
    <t>Dzintars Narnickis</t>
  </si>
  <si>
    <t>2.vieta</t>
  </si>
  <si>
    <t>3.vieta</t>
  </si>
  <si>
    <t>Nikolajs Pomjalovs</t>
  </si>
  <si>
    <t>Jānis Sprukuls</t>
  </si>
  <si>
    <t>Ingus Pinkovskis</t>
  </si>
  <si>
    <t>6.posms</t>
  </si>
  <si>
    <t>Ropažu pagasta 2022. gada čempionāts zolītes spēlē.                       Rezultāti pēc 6.posma</t>
  </si>
  <si>
    <t>1/2</t>
  </si>
  <si>
    <t>25</t>
  </si>
  <si>
    <t>7.posms</t>
  </si>
  <si>
    <t>Ropažu pagasta 2022. gada čempionāts zolītes spēlē.Rezultāti pēc 6.posma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</si>
</sst>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6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b/>
      <sz val="8"/>
      <color rgb="FFFFFF00"/>
      <name val="Arial"/>
      <family val="2"/>
      <charset val="186"/>
    </font>
    <font>
      <b/>
      <sz val="10"/>
      <color rgb="FFFFFF00"/>
      <name val="Arial"/>
      <family val="2"/>
      <charset val="186"/>
    </font>
    <font>
      <b/>
      <sz val="14"/>
      <color theme="6" tint="-0.499984740745262"/>
      <name val="Arial"/>
      <family val="2"/>
      <charset val="186"/>
    </font>
    <font>
      <b/>
      <sz val="18"/>
      <color theme="6" tint="-0.499984740745262"/>
      <name val="Arial"/>
      <family val="2"/>
      <charset val="186"/>
    </font>
    <font>
      <sz val="14"/>
      <color rgb="FF00B050"/>
      <name val="Arial"/>
      <family val="2"/>
      <charset val="186"/>
    </font>
    <font>
      <sz val="8"/>
      <name val="Arial"/>
      <family val="2"/>
      <charset val="186"/>
    </font>
    <font>
      <sz val="10"/>
      <color rgb="FFFFFF00"/>
      <name val="Arial"/>
      <family val="2"/>
      <charset val="186"/>
    </font>
    <font>
      <b/>
      <i/>
      <sz val="8"/>
      <color rgb="FFFFFF00"/>
      <name val="Arial"/>
      <family val="2"/>
      <charset val="186"/>
    </font>
    <font>
      <b/>
      <sz val="9"/>
      <name val="Arial"/>
      <family val="2"/>
      <charset val="186"/>
    </font>
    <font>
      <b/>
      <sz val="8"/>
      <name val="Arial"/>
      <family val="2"/>
      <charset val="186"/>
    </font>
    <font>
      <b/>
      <sz val="8"/>
      <color rgb="FFFF0000"/>
      <name val="Arial"/>
      <family val="2"/>
      <charset val="186"/>
    </font>
    <font>
      <b/>
      <sz val="10"/>
      <color rgb="FF00B050"/>
      <name val="Arial"/>
      <family val="2"/>
      <charset val="186"/>
    </font>
    <font>
      <b/>
      <sz val="22"/>
      <color rgb="FFC00000"/>
      <name val="Arial"/>
      <family val="2"/>
      <charset val="186"/>
    </font>
    <font>
      <sz val="8"/>
      <color rgb="FFFFFF00"/>
      <name val="Arial"/>
      <family val="2"/>
      <charset val="186"/>
    </font>
    <font>
      <b/>
      <sz val="10"/>
      <name val="Arial"/>
      <family val="2"/>
      <charset val="186"/>
    </font>
    <font>
      <b/>
      <sz val="8"/>
      <name val="Arial Unicode MS"/>
      <family val="2"/>
      <charset val="186"/>
    </font>
    <font>
      <b/>
      <sz val="7"/>
      <color indexed="56"/>
      <name val="PosterBodoni It TL"/>
      <family val="1"/>
      <charset val="186"/>
    </font>
    <font>
      <b/>
      <sz val="12"/>
      <color rgb="FF0070C0"/>
      <name val="Arial"/>
      <family val="2"/>
      <charset val="186"/>
    </font>
    <font>
      <b/>
      <sz val="9"/>
      <color rgb="FFFF0000"/>
      <name val="Arial"/>
      <family val="2"/>
      <charset val="186"/>
    </font>
    <font>
      <b/>
      <sz val="11"/>
      <color rgb="FFFF0000"/>
      <name val="Arial"/>
      <family val="2"/>
      <charset val="186"/>
    </font>
    <font>
      <b/>
      <sz val="9"/>
      <color rgb="FF0070C0"/>
      <name val="Arial"/>
      <family val="2"/>
      <charset val="186"/>
    </font>
    <font>
      <b/>
      <sz val="9"/>
      <color theme="1"/>
      <name val="Arial"/>
      <family val="2"/>
      <charset val="186"/>
    </font>
    <font>
      <b/>
      <sz val="8"/>
      <color theme="1"/>
      <name val="Arial"/>
      <family val="2"/>
      <charset val="186"/>
    </font>
    <font>
      <b/>
      <sz val="12"/>
      <name val="Arial"/>
      <family val="2"/>
      <charset val="186"/>
    </font>
    <font>
      <b/>
      <sz val="10"/>
      <color rgb="FFFF0000"/>
      <name val="Arial"/>
      <family val="2"/>
      <charset val="186"/>
    </font>
    <font>
      <b/>
      <sz val="7"/>
      <name val="PosterBodoni It TL"/>
      <family val="1"/>
      <charset val="186"/>
    </font>
    <font>
      <b/>
      <sz val="9"/>
      <name val="Arial Unicode MS"/>
      <family val="2"/>
      <charset val="186"/>
    </font>
    <font>
      <sz val="9"/>
      <color rgb="FF00B050"/>
      <name val="Arial"/>
      <family val="2"/>
      <charset val="186"/>
    </font>
    <font>
      <sz val="11"/>
      <color rgb="FF00B050"/>
      <name val="Arial"/>
      <family val="2"/>
      <charset val="186"/>
    </font>
    <font>
      <sz val="11"/>
      <color rgb="FFFF0000"/>
      <name val="Arial"/>
      <family val="2"/>
      <charset val="186"/>
    </font>
    <font>
      <sz val="14"/>
      <color rgb="FFFF0000"/>
      <name val="Arial"/>
      <family val="2"/>
      <charset val="186"/>
    </font>
    <font>
      <b/>
      <sz val="8"/>
      <color indexed="56"/>
      <name val="Arial"/>
      <family val="2"/>
      <charset val="186"/>
    </font>
    <font>
      <sz val="12"/>
      <color rgb="FF0070C0"/>
      <name val="Arial"/>
      <family val="2"/>
      <charset val="186"/>
    </font>
    <font>
      <sz val="10"/>
      <color rgb="FF0070C0"/>
      <name val="Arial"/>
      <family val="2"/>
      <charset val="186"/>
    </font>
    <font>
      <b/>
      <sz val="10"/>
      <color indexed="56"/>
      <name val="PosterBodoni It TL"/>
      <family val="1"/>
      <charset val="186"/>
    </font>
    <font>
      <b/>
      <sz val="36"/>
      <color rgb="FFFF0000"/>
      <name val="Calibri"/>
      <family val="2"/>
      <charset val="186"/>
      <scheme val="minor"/>
    </font>
    <font>
      <b/>
      <sz val="10"/>
      <color indexed="56"/>
      <name val="Arial"/>
      <family val="2"/>
      <charset val="186"/>
    </font>
    <font>
      <sz val="20"/>
      <color theme="1"/>
      <name val="Calibri"/>
      <family val="2"/>
      <charset val="186"/>
      <scheme val="minor"/>
    </font>
    <font>
      <b/>
      <sz val="20"/>
      <color theme="1"/>
      <name val="Calibri"/>
      <family val="2"/>
      <charset val="186"/>
      <scheme val="minor"/>
    </font>
    <font>
      <b/>
      <sz val="16"/>
      <color theme="1"/>
      <name val="Calibri"/>
      <family val="2"/>
      <charset val="186"/>
      <scheme val="minor"/>
    </font>
    <font>
      <b/>
      <sz val="16"/>
      <color theme="1"/>
      <name val="Times New Roman"/>
      <family val="1"/>
      <charset val="186"/>
    </font>
    <font>
      <sz val="8"/>
      <color theme="1"/>
      <name val="Calibri"/>
      <family val="2"/>
      <charset val="186"/>
      <scheme val="minor"/>
    </font>
    <font>
      <sz val="9"/>
      <color rgb="FFFFFF00"/>
      <name val="Calibri"/>
      <family val="2"/>
      <charset val="186"/>
      <scheme val="minor"/>
    </font>
    <font>
      <b/>
      <sz val="14"/>
      <color rgb="FFFFFF00"/>
      <name val="Calibri"/>
      <family val="2"/>
      <charset val="186"/>
      <scheme val="minor"/>
    </font>
    <font>
      <sz val="14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2"/>
      <color theme="1"/>
      <name val="Calibri"/>
      <family val="2"/>
      <charset val="186"/>
      <scheme val="minor"/>
    </font>
    <font>
      <b/>
      <sz val="10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9"/>
      <color rgb="FF0070C0"/>
      <name val="Arial"/>
      <family val="2"/>
      <charset val="186"/>
    </font>
    <font>
      <b/>
      <sz val="12"/>
      <color indexed="56"/>
      <name val="PosterBodoni It TL"/>
      <family val="1"/>
      <charset val="186"/>
    </font>
    <font>
      <b/>
      <sz val="14"/>
      <color theme="1"/>
      <name val="Calibri"/>
      <family val="2"/>
      <charset val="186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14999847407452621"/>
        <bgColor indexed="64"/>
      </patternFill>
    </fill>
  </fills>
  <borders count="5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3">
    <xf numFmtId="0" fontId="0" fillId="0" borderId="0"/>
    <xf numFmtId="0" fontId="3" fillId="0" borderId="0"/>
    <xf numFmtId="0" fontId="1" fillId="0" borderId="0"/>
  </cellStyleXfs>
  <cellXfs count="262">
    <xf numFmtId="0" fontId="0" fillId="0" borderId="0" xfId="0"/>
    <xf numFmtId="0" fontId="5" fillId="2" borderId="1" xfId="1" applyFont="1" applyFill="1" applyBorder="1" applyAlignment="1">
      <alignment horizontal="center" vertical="top"/>
    </xf>
    <xf numFmtId="0" fontId="7" fillId="0" borderId="0" xfId="1" applyFont="1" applyBorder="1" applyAlignment="1">
      <alignment horizontal="center"/>
    </xf>
    <xf numFmtId="0" fontId="3" fillId="0" borderId="0" xfId="1"/>
    <xf numFmtId="0" fontId="8" fillId="0" borderId="0" xfId="1" applyFont="1" applyAlignment="1">
      <alignment horizontal="center"/>
    </xf>
    <xf numFmtId="0" fontId="3" fillId="0" borderId="0" xfId="1" applyAlignment="1">
      <alignment horizontal="center"/>
    </xf>
    <xf numFmtId="0" fontId="3" fillId="0" borderId="0" xfId="1" applyBorder="1"/>
    <xf numFmtId="0" fontId="9" fillId="2" borderId="2" xfId="1" applyFont="1" applyFill="1" applyBorder="1" applyAlignment="1">
      <alignment horizontal="center"/>
    </xf>
    <xf numFmtId="0" fontId="10" fillId="2" borderId="3" xfId="1" applyFont="1" applyFill="1" applyBorder="1" applyAlignment="1">
      <alignment horizontal="center" vertical="center" textRotation="90" wrapText="1"/>
    </xf>
    <xf numFmtId="0" fontId="13" fillId="3" borderId="3" xfId="1" applyFont="1" applyFill="1" applyBorder="1" applyAlignment="1">
      <alignment horizontal="center" vertical="center" textRotation="90"/>
    </xf>
    <xf numFmtId="0" fontId="13" fillId="3" borderId="8" xfId="1" applyFont="1" applyFill="1" applyBorder="1" applyAlignment="1">
      <alignment horizontal="center" vertical="center" textRotation="90"/>
    </xf>
    <xf numFmtId="0" fontId="14" fillId="3" borderId="9" xfId="1" applyFont="1" applyFill="1" applyBorder="1" applyAlignment="1">
      <alignment horizontal="center" vertical="center" textRotation="90"/>
    </xf>
    <xf numFmtId="0" fontId="11" fillId="2" borderId="3" xfId="1" applyFont="1" applyFill="1" applyBorder="1" applyAlignment="1">
      <alignment horizontal="center" vertical="center" wrapText="1"/>
    </xf>
    <xf numFmtId="0" fontId="14" fillId="4" borderId="12" xfId="1" applyFont="1" applyFill="1" applyBorder="1" applyAlignment="1">
      <alignment horizontal="center"/>
    </xf>
    <xf numFmtId="0" fontId="14" fillId="4" borderId="10" xfId="1" applyFont="1" applyFill="1" applyBorder="1" applyAlignment="1">
      <alignment horizontal="center"/>
    </xf>
    <xf numFmtId="0" fontId="11" fillId="2" borderId="2" xfId="1" applyFont="1" applyFill="1" applyBorder="1" applyAlignment="1">
      <alignment horizontal="center" vertical="center" wrapText="1"/>
    </xf>
    <xf numFmtId="0" fontId="9" fillId="0" borderId="0" xfId="1" applyFont="1" applyAlignment="1">
      <alignment horizontal="center"/>
    </xf>
    <xf numFmtId="0" fontId="9" fillId="0" borderId="0" xfId="1" applyFont="1"/>
    <xf numFmtId="0" fontId="9" fillId="0" borderId="0" xfId="1" applyFont="1" applyBorder="1"/>
    <xf numFmtId="0" fontId="11" fillId="2" borderId="2" xfId="1" applyFont="1" applyFill="1" applyBorder="1" applyAlignment="1">
      <alignment vertical="top"/>
    </xf>
    <xf numFmtId="0" fontId="17" fillId="2" borderId="12" xfId="1" applyFont="1" applyFill="1" applyBorder="1" applyAlignment="1">
      <alignment vertical="top"/>
    </xf>
    <xf numFmtId="0" fontId="17" fillId="2" borderId="4" xfId="1" applyFont="1" applyFill="1" applyBorder="1" applyAlignment="1">
      <alignment vertical="top" wrapText="1"/>
    </xf>
    <xf numFmtId="0" fontId="4" fillId="2" borderId="4" xfId="1" applyFont="1" applyFill="1" applyBorder="1" applyAlignment="1">
      <alignment horizontal="center" vertical="top" wrapText="1"/>
    </xf>
    <xf numFmtId="0" fontId="13" fillId="3" borderId="12" xfId="1" applyFont="1" applyFill="1" applyBorder="1" applyAlignment="1">
      <alignment vertical="top" textRotation="90"/>
    </xf>
    <xf numFmtId="0" fontId="4" fillId="2" borderId="4" xfId="1" applyFont="1" applyFill="1" applyBorder="1" applyAlignment="1">
      <alignment vertical="top" wrapText="1"/>
    </xf>
    <xf numFmtId="0" fontId="17" fillId="2" borderId="4" xfId="1" applyFont="1" applyFill="1" applyBorder="1" applyAlignment="1">
      <alignment horizontal="center" vertical="top" wrapText="1"/>
    </xf>
    <xf numFmtId="0" fontId="17" fillId="2" borderId="6" xfId="1" applyFont="1" applyFill="1" applyBorder="1" applyAlignment="1">
      <alignment vertical="top"/>
    </xf>
    <xf numFmtId="0" fontId="13" fillId="3" borderId="11" xfId="1" applyFont="1" applyFill="1" applyBorder="1" applyAlignment="1">
      <alignment vertical="top" textRotation="90"/>
    </xf>
    <xf numFmtId="0" fontId="17" fillId="2" borderId="4" xfId="1" applyFont="1" applyFill="1" applyBorder="1" applyAlignment="1">
      <alignment vertical="top"/>
    </xf>
    <xf numFmtId="0" fontId="14" fillId="3" borderId="12" xfId="1" applyFont="1" applyFill="1" applyBorder="1" applyAlignment="1">
      <alignment vertical="top" textRotation="90"/>
    </xf>
    <xf numFmtId="0" fontId="17" fillId="2" borderId="12" xfId="1" applyFont="1" applyFill="1" applyBorder="1" applyAlignment="1">
      <alignment vertical="top" wrapText="1"/>
    </xf>
    <xf numFmtId="0" fontId="14" fillId="4" borderId="4" xfId="1" applyFont="1" applyFill="1" applyBorder="1" applyAlignment="1">
      <alignment vertical="top"/>
    </xf>
    <xf numFmtId="0" fontId="14" fillId="4" borderId="5" xfId="1" applyFont="1" applyFill="1" applyBorder="1" applyAlignment="1">
      <alignment vertical="top"/>
    </xf>
    <xf numFmtId="0" fontId="11" fillId="2" borderId="2" xfId="1" applyFont="1" applyFill="1" applyBorder="1" applyAlignment="1">
      <alignment horizontal="center" vertical="top" wrapText="1"/>
    </xf>
    <xf numFmtId="0" fontId="3" fillId="5" borderId="0" xfId="1" applyFill="1" applyAlignment="1">
      <alignment horizontal="center"/>
    </xf>
    <xf numFmtId="0" fontId="9" fillId="0" borderId="0" xfId="1" applyFont="1" applyAlignment="1">
      <alignment vertical="top"/>
    </xf>
    <xf numFmtId="0" fontId="9" fillId="0" borderId="0" xfId="1" applyFont="1" applyBorder="1" applyAlignment="1">
      <alignment vertical="top"/>
    </xf>
    <xf numFmtId="0" fontId="18" fillId="6" borderId="12" xfId="1" applyFont="1" applyFill="1" applyBorder="1" applyAlignment="1">
      <alignment horizontal="center"/>
    </xf>
    <xf numFmtId="0" fontId="19" fillId="6" borderId="4" xfId="1" applyFont="1" applyFill="1" applyBorder="1" applyAlignment="1">
      <alignment horizontal="center"/>
    </xf>
    <xf numFmtId="0" fontId="20" fillId="6" borderId="4" xfId="1" applyFont="1" applyFill="1" applyBorder="1" applyAlignment="1">
      <alignment horizontal="center"/>
    </xf>
    <xf numFmtId="0" fontId="21" fillId="6" borderId="4" xfId="1" applyFont="1" applyFill="1" applyBorder="1" applyAlignment="1">
      <alignment horizontal="center"/>
    </xf>
    <xf numFmtId="0" fontId="22" fillId="6" borderId="4" xfId="1" applyFont="1" applyFill="1" applyBorder="1" applyAlignment="1">
      <alignment horizontal="center"/>
    </xf>
    <xf numFmtId="0" fontId="13" fillId="6" borderId="4" xfId="1" applyFont="1" applyFill="1" applyBorder="1" applyAlignment="1">
      <alignment horizontal="center"/>
    </xf>
    <xf numFmtId="0" fontId="23" fillId="6" borderId="4" xfId="1" applyFont="1" applyFill="1" applyBorder="1" applyAlignment="1">
      <alignment horizontal="center"/>
    </xf>
    <xf numFmtId="0" fontId="24" fillId="6" borderId="4" xfId="1" applyFont="1" applyFill="1" applyBorder="1" applyAlignment="1">
      <alignment horizontal="center"/>
    </xf>
    <xf numFmtId="0" fontId="25" fillId="6" borderId="4" xfId="1" applyFont="1" applyFill="1" applyBorder="1" applyAlignment="1">
      <alignment horizontal="center"/>
    </xf>
    <xf numFmtId="0" fontId="23" fillId="6" borderId="17" xfId="1" applyFont="1" applyFill="1" applyBorder="1" applyAlignment="1">
      <alignment horizontal="center"/>
    </xf>
    <xf numFmtId="0" fontId="27" fillId="6" borderId="12" xfId="1" applyFont="1" applyFill="1" applyBorder="1" applyAlignment="1">
      <alignment horizontal="center" vertical="center" wrapText="1"/>
    </xf>
    <xf numFmtId="49" fontId="28" fillId="5" borderId="12" xfId="1" applyNumberFormat="1" applyFont="1" applyFill="1" applyBorder="1" applyAlignment="1">
      <alignment horizontal="center" wrapText="1"/>
    </xf>
    <xf numFmtId="0" fontId="29" fillId="6" borderId="4" xfId="1" applyFont="1" applyFill="1" applyBorder="1" applyAlignment="1">
      <alignment horizontal="center"/>
    </xf>
    <xf numFmtId="0" fontId="12" fillId="6" borderId="4" xfId="1" applyFont="1" applyFill="1" applyBorder="1" applyAlignment="1">
      <alignment horizontal="center"/>
    </xf>
    <xf numFmtId="0" fontId="23" fillId="6" borderId="2" xfId="1" applyFont="1" applyFill="1" applyBorder="1" applyAlignment="1">
      <alignment horizontal="center"/>
    </xf>
    <xf numFmtId="0" fontId="18" fillId="6" borderId="4" xfId="1" applyFont="1" applyFill="1" applyBorder="1" applyAlignment="1">
      <alignment horizontal="center"/>
    </xf>
    <xf numFmtId="0" fontId="19" fillId="0" borderId="4" xfId="1" applyFont="1" applyBorder="1" applyAlignment="1">
      <alignment horizontal="center"/>
    </xf>
    <xf numFmtId="0" fontId="29" fillId="0" borderId="4" xfId="1" applyFont="1" applyBorder="1" applyAlignment="1">
      <alignment horizontal="center"/>
    </xf>
    <xf numFmtId="0" fontId="26" fillId="6" borderId="4" xfId="1" applyFont="1" applyFill="1" applyBorder="1" applyAlignment="1">
      <alignment horizontal="center"/>
    </xf>
    <xf numFmtId="0" fontId="19" fillId="5" borderId="4" xfId="1" applyFont="1" applyFill="1" applyBorder="1" applyAlignment="1">
      <alignment horizontal="center"/>
    </xf>
    <xf numFmtId="49" fontId="18" fillId="6" borderId="4" xfId="1" applyNumberFormat="1" applyFont="1" applyFill="1" applyBorder="1" applyAlignment="1">
      <alignment horizontal="center" wrapText="1"/>
    </xf>
    <xf numFmtId="0" fontId="18" fillId="5" borderId="0" xfId="1" applyFont="1" applyFill="1" applyAlignment="1">
      <alignment horizontal="center"/>
    </xf>
    <xf numFmtId="0" fontId="24" fillId="6" borderId="0" xfId="1" applyFont="1" applyFill="1" applyBorder="1" applyAlignment="1">
      <alignment horizontal="center"/>
    </xf>
    <xf numFmtId="0" fontId="29" fillId="7" borderId="4" xfId="1" applyFont="1" applyFill="1" applyBorder="1" applyAlignment="1">
      <alignment horizontal="center"/>
    </xf>
    <xf numFmtId="0" fontId="3" fillId="6" borderId="4" xfId="1" applyFill="1" applyBorder="1" applyAlignment="1">
      <alignment horizontal="center"/>
    </xf>
    <xf numFmtId="0" fontId="26" fillId="6" borderId="3" xfId="1" applyFont="1" applyFill="1" applyBorder="1" applyAlignment="1">
      <alignment horizontal="center"/>
    </xf>
    <xf numFmtId="0" fontId="23" fillId="6" borderId="3" xfId="1" applyFont="1" applyFill="1" applyBorder="1" applyAlignment="1">
      <alignment horizontal="center"/>
    </xf>
    <xf numFmtId="0" fontId="21" fillId="6" borderId="3" xfId="1" applyFont="1" applyFill="1" applyBorder="1" applyAlignment="1">
      <alignment horizontal="center"/>
    </xf>
    <xf numFmtId="0" fontId="25" fillId="6" borderId="3" xfId="1" applyFont="1" applyFill="1" applyBorder="1" applyAlignment="1">
      <alignment horizontal="center"/>
    </xf>
    <xf numFmtId="0" fontId="24" fillId="6" borderId="3" xfId="1" applyFont="1" applyFill="1" applyBorder="1" applyAlignment="1">
      <alignment horizontal="center"/>
    </xf>
    <xf numFmtId="0" fontId="22" fillId="6" borderId="3" xfId="1" applyFont="1" applyFill="1" applyBorder="1" applyAlignment="1">
      <alignment horizontal="center"/>
    </xf>
    <xf numFmtId="0" fontId="23" fillId="6" borderId="18" xfId="1" applyFont="1" applyFill="1" applyBorder="1" applyAlignment="1">
      <alignment horizontal="center"/>
    </xf>
    <xf numFmtId="0" fontId="20" fillId="7" borderId="4" xfId="1" applyFont="1" applyFill="1" applyBorder="1" applyAlignment="1">
      <alignment horizontal="center"/>
    </xf>
    <xf numFmtId="0" fontId="13" fillId="6" borderId="3" xfId="1" applyFont="1" applyFill="1" applyBorder="1" applyAlignment="1">
      <alignment horizontal="center"/>
    </xf>
    <xf numFmtId="0" fontId="3" fillId="6" borderId="4" xfId="1" applyFill="1" applyBorder="1"/>
    <xf numFmtId="0" fontId="18" fillId="0" borderId="5" xfId="1" applyFont="1" applyBorder="1" applyAlignment="1"/>
    <xf numFmtId="0" fontId="18" fillId="0" borderId="17" xfId="1" applyFont="1" applyBorder="1" applyAlignment="1"/>
    <xf numFmtId="0" fontId="18" fillId="0" borderId="2" xfId="1" applyFont="1" applyBorder="1" applyAlignment="1"/>
    <xf numFmtId="0" fontId="27" fillId="8" borderId="12" xfId="1" applyFont="1" applyFill="1" applyBorder="1" applyAlignment="1">
      <alignment horizontal="center"/>
    </xf>
    <xf numFmtId="0" fontId="31" fillId="0" borderId="0" xfId="1" applyFont="1" applyAlignment="1">
      <alignment horizontal="center"/>
    </xf>
    <xf numFmtId="0" fontId="22" fillId="0" borderId="0" xfId="1" applyFont="1"/>
    <xf numFmtId="0" fontId="32" fillId="0" borderId="0" xfId="1" applyFont="1" applyAlignment="1">
      <alignment horizontal="center"/>
    </xf>
    <xf numFmtId="0" fontId="23" fillId="0" borderId="0" xfId="1" applyFont="1"/>
    <xf numFmtId="0" fontId="32" fillId="0" borderId="0" xfId="1" applyFont="1"/>
    <xf numFmtId="0" fontId="33" fillId="0" borderId="0" xfId="1" applyFont="1"/>
    <xf numFmtId="0" fontId="27" fillId="8" borderId="4" xfId="1" applyFont="1" applyFill="1" applyBorder="1" applyAlignment="1">
      <alignment horizontal="center"/>
    </xf>
    <xf numFmtId="0" fontId="18" fillId="9" borderId="0" xfId="1" applyFont="1" applyFill="1" applyAlignment="1">
      <alignment horizontal="center"/>
    </xf>
    <xf numFmtId="0" fontId="34" fillId="0" borderId="0" xfId="1" applyFont="1" applyFill="1" applyBorder="1" applyAlignment="1">
      <alignment horizontal="center"/>
    </xf>
    <xf numFmtId="0" fontId="35" fillId="5" borderId="0" xfId="1" applyFont="1" applyFill="1" applyBorder="1" applyAlignment="1">
      <alignment horizontal="center"/>
    </xf>
    <xf numFmtId="0" fontId="35" fillId="5" borderId="0" xfId="1" applyFont="1" applyFill="1" applyAlignment="1">
      <alignment horizontal="center"/>
    </xf>
    <xf numFmtId="0" fontId="36" fillId="5" borderId="0" xfId="1" applyFont="1" applyFill="1"/>
    <xf numFmtId="0" fontId="31" fillId="5" borderId="0" xfId="1" applyFont="1" applyFill="1" applyAlignment="1">
      <alignment horizontal="center"/>
    </xf>
    <xf numFmtId="0" fontId="22" fillId="5" borderId="0" xfId="1" applyFont="1" applyFill="1"/>
    <xf numFmtId="0" fontId="32" fillId="5" borderId="0" xfId="1" applyFont="1" applyFill="1" applyAlignment="1">
      <alignment horizontal="center"/>
    </xf>
    <xf numFmtId="0" fontId="23" fillId="5" borderId="0" xfId="1" applyFont="1" applyFill="1"/>
    <xf numFmtId="0" fontId="37" fillId="5" borderId="0" xfId="1" applyFont="1" applyFill="1"/>
    <xf numFmtId="0" fontId="32" fillId="5" borderId="0" xfId="1" applyFont="1" applyFill="1"/>
    <xf numFmtId="0" fontId="33" fillId="5" borderId="0" xfId="1" applyFont="1" applyFill="1"/>
    <xf numFmtId="0" fontId="3" fillId="5" borderId="0" xfId="1" applyFill="1"/>
    <xf numFmtId="0" fontId="27" fillId="5" borderId="0" xfId="1" applyFont="1" applyFill="1" applyBorder="1" applyAlignment="1">
      <alignment horizontal="center"/>
    </xf>
    <xf numFmtId="0" fontId="8" fillId="5" borderId="0" xfId="1" applyFont="1" applyFill="1" applyAlignment="1">
      <alignment horizontal="center"/>
    </xf>
    <xf numFmtId="0" fontId="38" fillId="5" borderId="0" xfId="1" applyFont="1" applyFill="1" applyBorder="1" applyAlignment="1">
      <alignment horizontal="center"/>
    </xf>
    <xf numFmtId="0" fontId="39" fillId="5" borderId="0" xfId="0" applyFont="1" applyFill="1"/>
    <xf numFmtId="0" fontId="40" fillId="5" borderId="0" xfId="1" applyFont="1" applyFill="1" applyAlignment="1">
      <alignment horizontal="center"/>
    </xf>
    <xf numFmtId="0" fontId="3" fillId="10" borderId="19" xfId="1" applyFill="1" applyBorder="1"/>
    <xf numFmtId="0" fontId="18" fillId="0" borderId="0" xfId="1" applyFont="1" applyAlignment="1">
      <alignment horizontal="center"/>
    </xf>
    <xf numFmtId="0" fontId="40" fillId="0" borderId="0" xfId="1" applyFont="1" applyAlignment="1">
      <alignment horizontal="center"/>
    </xf>
    <xf numFmtId="0" fontId="35" fillId="0" borderId="0" xfId="1" applyFont="1" applyAlignment="1">
      <alignment horizontal="center"/>
    </xf>
    <xf numFmtId="0" fontId="36" fillId="6" borderId="0" xfId="1" applyFont="1" applyFill="1"/>
    <xf numFmtId="0" fontId="36" fillId="0" borderId="0" xfId="1" applyFont="1"/>
    <xf numFmtId="0" fontId="37" fillId="0" borderId="0" xfId="1" applyFont="1"/>
    <xf numFmtId="0" fontId="1" fillId="0" borderId="20" xfId="2" applyBorder="1"/>
    <xf numFmtId="0" fontId="1" fillId="0" borderId="0" xfId="2"/>
    <xf numFmtId="0" fontId="1" fillId="0" borderId="21" xfId="2" applyBorder="1" applyAlignment="1">
      <alignment horizontal="center"/>
    </xf>
    <xf numFmtId="0" fontId="1" fillId="0" borderId="22" xfId="2" applyBorder="1"/>
    <xf numFmtId="0" fontId="41" fillId="11" borderId="23" xfId="2" applyFont="1" applyFill="1" applyBorder="1" applyAlignment="1">
      <alignment horizontal="center" vertical="center"/>
    </xf>
    <xf numFmtId="0" fontId="41" fillId="11" borderId="22" xfId="2" applyFont="1" applyFill="1" applyBorder="1" applyAlignment="1">
      <alignment horizontal="center" vertical="center"/>
    </xf>
    <xf numFmtId="0" fontId="42" fillId="0" borderId="24" xfId="2" applyFont="1" applyBorder="1" applyAlignment="1">
      <alignment horizontal="center"/>
    </xf>
    <xf numFmtId="0" fontId="1" fillId="11" borderId="14" xfId="2" applyFill="1" applyBorder="1"/>
    <xf numFmtId="0" fontId="43" fillId="0" borderId="4" xfId="2" applyFont="1" applyBorder="1" applyAlignment="1">
      <alignment horizontal="center"/>
    </xf>
    <xf numFmtId="0" fontId="1" fillId="0" borderId="2" xfId="2" applyBorder="1"/>
    <xf numFmtId="0" fontId="1" fillId="0" borderId="4" xfId="2" applyBorder="1"/>
    <xf numFmtId="0" fontId="1" fillId="0" borderId="5" xfId="2" applyBorder="1"/>
    <xf numFmtId="0" fontId="43" fillId="0" borderId="3" xfId="2" applyFont="1" applyBorder="1" applyAlignment="1">
      <alignment horizontal="center"/>
    </xf>
    <xf numFmtId="0" fontId="1" fillId="0" borderId="26" xfId="2" applyBorder="1" applyAlignment="1">
      <alignment horizontal="center"/>
    </xf>
    <xf numFmtId="0" fontId="41" fillId="11" borderId="2" xfId="2" applyFont="1" applyFill="1" applyBorder="1" applyAlignment="1">
      <alignment horizontal="center" vertical="center"/>
    </xf>
    <xf numFmtId="0" fontId="41" fillId="11" borderId="4" xfId="2" applyFont="1" applyFill="1" applyBorder="1" applyAlignment="1">
      <alignment horizontal="center" vertical="center"/>
    </xf>
    <xf numFmtId="0" fontId="1" fillId="0" borderId="27" xfId="2" applyBorder="1"/>
    <xf numFmtId="0" fontId="1" fillId="11" borderId="28" xfId="2" applyFill="1" applyBorder="1"/>
    <xf numFmtId="0" fontId="43" fillId="0" borderId="29" xfId="2" applyFont="1" applyBorder="1" applyAlignment="1">
      <alignment horizontal="center"/>
    </xf>
    <xf numFmtId="0" fontId="1" fillId="0" borderId="30" xfId="2" applyBorder="1"/>
    <xf numFmtId="0" fontId="1" fillId="0" borderId="29" xfId="2" applyBorder="1"/>
    <xf numFmtId="0" fontId="1" fillId="0" borderId="31" xfId="2" applyBorder="1"/>
    <xf numFmtId="0" fontId="1" fillId="0" borderId="32" xfId="2" applyBorder="1"/>
    <xf numFmtId="0" fontId="1" fillId="0" borderId="33" xfId="2" applyBorder="1"/>
    <xf numFmtId="0" fontId="1" fillId="0" borderId="0" xfId="2" applyBorder="1"/>
    <xf numFmtId="0" fontId="1" fillId="0" borderId="0" xfId="2" applyFont="1"/>
    <xf numFmtId="0" fontId="1" fillId="6" borderId="33" xfId="2" applyFill="1" applyBorder="1"/>
    <xf numFmtId="0" fontId="43" fillId="0" borderId="33" xfId="2" applyFont="1" applyBorder="1" applyAlignment="1">
      <alignment horizontal="center"/>
    </xf>
    <xf numFmtId="0" fontId="1" fillId="6" borderId="0" xfId="2" applyFill="1" applyBorder="1"/>
    <xf numFmtId="0" fontId="1" fillId="11" borderId="34" xfId="2" applyFill="1" applyBorder="1"/>
    <xf numFmtId="0" fontId="2" fillId="11" borderId="0" xfId="2" applyFont="1" applyFill="1" applyAlignment="1">
      <alignment horizontal="center"/>
    </xf>
    <xf numFmtId="0" fontId="2" fillId="11" borderId="35" xfId="2" applyFont="1" applyFill="1" applyBorder="1" applyAlignment="1">
      <alignment horizontal="center"/>
    </xf>
    <xf numFmtId="0" fontId="1" fillId="11" borderId="0" xfId="2" applyFill="1"/>
    <xf numFmtId="0" fontId="1" fillId="11" borderId="0" xfId="2" applyFill="1" applyBorder="1"/>
    <xf numFmtId="0" fontId="1" fillId="11" borderId="0" xfId="2" applyFill="1" applyBorder="1" applyAlignment="1">
      <alignment horizontal="center"/>
    </xf>
    <xf numFmtId="0" fontId="1" fillId="11" borderId="35" xfId="2" applyFill="1" applyBorder="1" applyAlignment="1">
      <alignment horizontal="center"/>
    </xf>
    <xf numFmtId="0" fontId="1" fillId="11" borderId="35" xfId="2" applyFill="1" applyBorder="1"/>
    <xf numFmtId="0" fontId="2" fillId="0" borderId="19" xfId="2" applyFont="1" applyBorder="1" applyAlignment="1">
      <alignment horizontal="center" vertical="center"/>
    </xf>
    <xf numFmtId="0" fontId="1" fillId="0" borderId="19" xfId="2" applyBorder="1" applyAlignment="1">
      <alignment vertical="center"/>
    </xf>
    <xf numFmtId="0" fontId="1" fillId="0" borderId="19" xfId="2" applyBorder="1"/>
    <xf numFmtId="0" fontId="2" fillId="11" borderId="0" xfId="2" applyFont="1" applyFill="1" applyBorder="1" applyAlignment="1">
      <alignment horizontal="center" vertical="center"/>
    </xf>
    <xf numFmtId="0" fontId="2" fillId="11" borderId="35" xfId="2" applyFont="1" applyFill="1" applyBorder="1" applyAlignment="1">
      <alignment horizontal="center" vertical="center"/>
    </xf>
    <xf numFmtId="0" fontId="2" fillId="0" borderId="38" xfId="2" applyFont="1" applyBorder="1" applyAlignment="1">
      <alignment horizontal="center"/>
    </xf>
    <xf numFmtId="0" fontId="1" fillId="0" borderId="12" xfId="2" applyBorder="1"/>
    <xf numFmtId="0" fontId="1" fillId="0" borderId="39" xfId="2" applyBorder="1"/>
    <xf numFmtId="0" fontId="2" fillId="0" borderId="26" xfId="2" applyFont="1" applyBorder="1" applyAlignment="1">
      <alignment horizontal="center"/>
    </xf>
    <xf numFmtId="0" fontId="1" fillId="0" borderId="40" xfId="2" applyBorder="1"/>
    <xf numFmtId="0" fontId="0" fillId="0" borderId="0" xfId="2" applyFont="1" applyAlignment="1">
      <alignment horizontal="center"/>
    </xf>
    <xf numFmtId="0" fontId="1" fillId="0" borderId="0" xfId="2" applyAlignment="1">
      <alignment horizontal="center"/>
    </xf>
    <xf numFmtId="0" fontId="1" fillId="0" borderId="4" xfId="2" applyBorder="1" applyAlignment="1">
      <alignment horizontal="center"/>
    </xf>
    <xf numFmtId="0" fontId="2" fillId="0" borderId="41" xfId="2" applyFont="1" applyBorder="1" applyAlignment="1">
      <alignment horizontal="center"/>
    </xf>
    <xf numFmtId="0" fontId="1" fillId="0" borderId="3" xfId="2" applyBorder="1"/>
    <xf numFmtId="0" fontId="1" fillId="0" borderId="42" xfId="2" applyBorder="1"/>
    <xf numFmtId="0" fontId="1" fillId="2" borderId="36" xfId="2" applyFill="1" applyBorder="1"/>
    <xf numFmtId="0" fontId="1" fillId="0" borderId="43" xfId="2" applyBorder="1"/>
    <xf numFmtId="0" fontId="1" fillId="2" borderId="44" xfId="2" applyFill="1" applyBorder="1"/>
    <xf numFmtId="0" fontId="1" fillId="2" borderId="45" xfId="2" applyFill="1" applyBorder="1"/>
    <xf numFmtId="0" fontId="0" fillId="11" borderId="0" xfId="0" applyFill="1"/>
    <xf numFmtId="0" fontId="0" fillId="0" borderId="12" xfId="0" applyBorder="1"/>
    <xf numFmtId="0" fontId="0" fillId="0" borderId="4" xfId="0" applyBorder="1"/>
    <xf numFmtId="0" fontId="21" fillId="5" borderId="0" xfId="1" applyFont="1" applyFill="1"/>
    <xf numFmtId="0" fontId="21" fillId="5" borderId="0" xfId="1" applyFont="1" applyFill="1" applyAlignment="1">
      <alignment horizontal="center"/>
    </xf>
    <xf numFmtId="0" fontId="13" fillId="5" borderId="4" xfId="1" applyFont="1" applyFill="1" applyBorder="1" applyAlignment="1">
      <alignment horizontal="center"/>
    </xf>
    <xf numFmtId="0" fontId="4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6" fillId="2" borderId="0" xfId="0" applyFont="1" applyFill="1"/>
    <xf numFmtId="0" fontId="46" fillId="2" borderId="0" xfId="0" applyFont="1" applyFill="1" applyAlignment="1">
      <alignment horizontal="center"/>
    </xf>
    <xf numFmtId="0" fontId="47" fillId="2" borderId="0" xfId="0" applyFont="1" applyFill="1" applyAlignment="1">
      <alignment horizontal="center"/>
    </xf>
    <xf numFmtId="0" fontId="2" fillId="0" borderId="4" xfId="0" applyFont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0" fontId="2" fillId="11" borderId="58" xfId="0" applyFont="1" applyFill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49" fontId="2" fillId="6" borderId="4" xfId="0" applyNumberFormat="1" applyFont="1" applyFill="1" applyBorder="1" applyAlignment="1">
      <alignment horizontal="center"/>
    </xf>
    <xf numFmtId="0" fontId="19" fillId="6" borderId="0" xfId="1" applyFont="1" applyFill="1" applyBorder="1" applyAlignment="1">
      <alignment horizontal="center"/>
    </xf>
    <xf numFmtId="0" fontId="12" fillId="5" borderId="4" xfId="1" applyFont="1" applyFill="1" applyBorder="1" applyAlignment="1">
      <alignment horizontal="center"/>
    </xf>
    <xf numFmtId="0" fontId="19" fillId="6" borderId="0" xfId="1" applyFont="1" applyFill="1" applyBorder="1" applyAlignment="1"/>
    <xf numFmtId="0" fontId="0" fillId="0" borderId="12" xfId="0" applyBorder="1" applyAlignment="1">
      <alignment horizontal="center"/>
    </xf>
    <xf numFmtId="0" fontId="0" fillId="0" borderId="4" xfId="0" applyBorder="1" applyAlignment="1">
      <alignment horizontal="center"/>
    </xf>
    <xf numFmtId="0" fontId="44" fillId="11" borderId="0" xfId="0" applyFont="1" applyFill="1" applyAlignment="1">
      <alignment horizontal="center"/>
    </xf>
    <xf numFmtId="0" fontId="48" fillId="11" borderId="0" xfId="0" applyFont="1" applyFill="1"/>
    <xf numFmtId="0" fontId="0" fillId="11" borderId="0" xfId="0" applyFill="1" applyAlignment="1">
      <alignment horizontal="center"/>
    </xf>
    <xf numFmtId="0" fontId="50" fillId="0" borderId="0" xfId="0" applyFont="1"/>
    <xf numFmtId="0" fontId="52" fillId="0" borderId="0" xfId="0" applyFont="1"/>
    <xf numFmtId="49" fontId="48" fillId="0" borderId="12" xfId="0" applyNumberFormat="1" applyFont="1" applyBorder="1" applyAlignment="1">
      <alignment horizontal="center" vertical="center"/>
    </xf>
    <xf numFmtId="0" fontId="48" fillId="0" borderId="0" xfId="0" applyFont="1"/>
    <xf numFmtId="49" fontId="22" fillId="5" borderId="4" xfId="1" applyNumberFormat="1" applyFont="1" applyFill="1" applyBorder="1" applyAlignment="1">
      <alignment horizontal="center"/>
    </xf>
    <xf numFmtId="0" fontId="25" fillId="5" borderId="4" xfId="1" applyFont="1" applyFill="1" applyBorder="1" applyAlignment="1">
      <alignment horizontal="center"/>
    </xf>
    <xf numFmtId="0" fontId="26" fillId="5" borderId="4" xfId="1" applyFont="1" applyFill="1" applyBorder="1" applyAlignment="1">
      <alignment horizontal="center"/>
    </xf>
    <xf numFmtId="0" fontId="25" fillId="5" borderId="3" xfId="1" applyFont="1" applyFill="1" applyBorder="1" applyAlignment="1">
      <alignment horizontal="center"/>
    </xf>
    <xf numFmtId="0" fontId="54" fillId="0" borderId="0" xfId="0" applyFont="1" applyBorder="1" applyAlignment="1">
      <alignment horizontal="center"/>
    </xf>
    <xf numFmtId="0" fontId="54" fillId="5" borderId="0" xfId="0" applyFont="1" applyFill="1" applyBorder="1" applyAlignment="1">
      <alignment horizontal="center"/>
    </xf>
    <xf numFmtId="0" fontId="54" fillId="0" borderId="0" xfId="0" applyFont="1" applyBorder="1" applyAlignment="1">
      <alignment horizontal="left"/>
    </xf>
    <xf numFmtId="0" fontId="55" fillId="5" borderId="4" xfId="0" applyFont="1" applyFill="1" applyBorder="1" applyAlignment="1">
      <alignment horizontal="center"/>
    </xf>
    <xf numFmtId="0" fontId="55" fillId="6" borderId="4" xfId="0" applyFont="1" applyFill="1" applyBorder="1" applyAlignment="1">
      <alignment horizontal="center"/>
    </xf>
    <xf numFmtId="0" fontId="55" fillId="0" borderId="4" xfId="0" applyFont="1" applyBorder="1" applyAlignment="1">
      <alignment horizontal="center"/>
    </xf>
    <xf numFmtId="0" fontId="55" fillId="0" borderId="12" xfId="0" applyFont="1" applyBorder="1" applyAlignment="1">
      <alignment horizontal="center"/>
    </xf>
    <xf numFmtId="0" fontId="2" fillId="5" borderId="0" xfId="0" applyFont="1" applyFill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12" xfId="0" applyBorder="1" applyAlignment="1">
      <alignment horizontal="center"/>
    </xf>
    <xf numFmtId="0" fontId="44" fillId="11" borderId="0" xfId="0" applyFont="1" applyFill="1" applyAlignment="1">
      <alignment horizontal="center"/>
    </xf>
    <xf numFmtId="0" fontId="49" fillId="11" borderId="55" xfId="0" applyFont="1" applyFill="1" applyBorder="1" applyAlignment="1">
      <alignment horizontal="center"/>
    </xf>
    <xf numFmtId="0" fontId="49" fillId="11" borderId="0" xfId="0" applyFont="1" applyFill="1" applyBorder="1" applyAlignment="1">
      <alignment horizontal="center"/>
    </xf>
    <xf numFmtId="0" fontId="51" fillId="0" borderId="46" xfId="0" applyFont="1" applyBorder="1" applyAlignment="1">
      <alignment horizontal="center" vertical="center"/>
    </xf>
    <xf numFmtId="0" fontId="51" fillId="0" borderId="51" xfId="0" applyFont="1" applyBorder="1" applyAlignment="1">
      <alignment horizontal="center" vertical="center"/>
    </xf>
    <xf numFmtId="0" fontId="51" fillId="0" borderId="53" xfId="0" applyFont="1" applyBorder="1" applyAlignment="1">
      <alignment horizontal="center" vertical="center"/>
    </xf>
    <xf numFmtId="0" fontId="51" fillId="0" borderId="47" xfId="0" applyFont="1" applyBorder="1" applyAlignment="1">
      <alignment horizontal="center" vertical="center"/>
    </xf>
    <xf numFmtId="0" fontId="51" fillId="0" borderId="48" xfId="0" applyFont="1" applyBorder="1" applyAlignment="1">
      <alignment horizontal="center" vertical="center"/>
    </xf>
    <xf numFmtId="0" fontId="51" fillId="0" borderId="49" xfId="0" applyFont="1" applyBorder="1" applyAlignment="1">
      <alignment horizontal="center" vertical="center"/>
    </xf>
    <xf numFmtId="0" fontId="51" fillId="0" borderId="14" xfId="0" applyFont="1" applyBorder="1" applyAlignment="1">
      <alignment horizontal="center" vertical="center"/>
    </xf>
    <xf numFmtId="0" fontId="51" fillId="0" borderId="0" xfId="0" applyFont="1" applyBorder="1" applyAlignment="1">
      <alignment horizontal="center" vertical="center"/>
    </xf>
    <xf numFmtId="0" fontId="51" fillId="0" borderId="25" xfId="0" applyFont="1" applyBorder="1" applyAlignment="1">
      <alignment horizontal="center" vertical="center"/>
    </xf>
    <xf numFmtId="0" fontId="51" fillId="0" borderId="54" xfId="0" applyFont="1" applyBorder="1" applyAlignment="1">
      <alignment horizontal="center" vertical="center"/>
    </xf>
    <xf numFmtId="0" fontId="51" fillId="0" borderId="55" xfId="0" applyFont="1" applyBorder="1" applyAlignment="1">
      <alignment horizontal="center" vertical="center"/>
    </xf>
    <xf numFmtId="0" fontId="51" fillId="0" borderId="56" xfId="0" applyFont="1" applyBorder="1" applyAlignment="1">
      <alignment horizontal="center" vertical="center"/>
    </xf>
    <xf numFmtId="0" fontId="51" fillId="0" borderId="50" xfId="0" applyFont="1" applyBorder="1" applyAlignment="1">
      <alignment horizontal="center" vertical="center" wrapText="1"/>
    </xf>
    <xf numFmtId="0" fontId="51" fillId="0" borderId="52" xfId="0" applyFont="1" applyBorder="1" applyAlignment="1">
      <alignment horizontal="center" vertical="center" wrapText="1"/>
    </xf>
    <xf numFmtId="0" fontId="51" fillId="0" borderId="57" xfId="0" applyFont="1" applyBorder="1" applyAlignment="1">
      <alignment horizontal="center" vertical="center" wrapText="1"/>
    </xf>
    <xf numFmtId="0" fontId="51" fillId="0" borderId="4" xfId="0" applyFont="1" applyBorder="1" applyAlignment="1">
      <alignment horizontal="center"/>
    </xf>
    <xf numFmtId="0" fontId="2" fillId="0" borderId="36" xfId="2" applyFont="1" applyBorder="1" applyAlignment="1">
      <alignment horizontal="center" vertical="center"/>
    </xf>
    <xf numFmtId="0" fontId="2" fillId="0" borderId="37" xfId="2" applyFont="1" applyBorder="1" applyAlignment="1">
      <alignment horizontal="center" vertical="center"/>
    </xf>
    <xf numFmtId="0" fontId="2" fillId="11" borderId="0" xfId="2" applyFont="1" applyFill="1" applyAlignment="1">
      <alignment horizontal="center"/>
    </xf>
    <xf numFmtId="0" fontId="43" fillId="11" borderId="0" xfId="2" applyFont="1" applyFill="1" applyAlignment="1">
      <alignment horizontal="center"/>
    </xf>
    <xf numFmtId="0" fontId="1" fillId="11" borderId="0" xfId="2" applyFill="1" applyBorder="1" applyAlignment="1">
      <alignment horizontal="center"/>
    </xf>
    <xf numFmtId="0" fontId="2" fillId="6" borderId="0" xfId="2" applyFont="1" applyFill="1" applyAlignment="1">
      <alignment horizontal="center"/>
    </xf>
    <xf numFmtId="0" fontId="1" fillId="6" borderId="25" xfId="2" applyFill="1" applyBorder="1" applyAlignment="1">
      <alignment horizontal="center"/>
    </xf>
    <xf numFmtId="0" fontId="1" fillId="11" borderId="25" xfId="2" applyFill="1" applyBorder="1" applyAlignment="1">
      <alignment horizontal="center"/>
    </xf>
    <xf numFmtId="0" fontId="36" fillId="5" borderId="0" xfId="1" applyFont="1" applyFill="1" applyAlignment="1">
      <alignment horizontal="center"/>
    </xf>
    <xf numFmtId="0" fontId="53" fillId="0" borderId="5" xfId="1" applyFont="1" applyBorder="1" applyAlignment="1">
      <alignment horizontal="center"/>
    </xf>
    <xf numFmtId="0" fontId="53" fillId="0" borderId="17" xfId="1" applyFont="1" applyBorder="1" applyAlignment="1">
      <alignment horizontal="center"/>
    </xf>
    <xf numFmtId="0" fontId="53" fillId="0" borderId="2" xfId="1" applyFont="1" applyBorder="1" applyAlignment="1">
      <alignment horizontal="center"/>
    </xf>
    <xf numFmtId="0" fontId="15" fillId="5" borderId="13" xfId="1" applyFont="1" applyFill="1" applyBorder="1" applyAlignment="1">
      <alignment horizontal="center" vertical="center" textRotation="90" wrapText="1"/>
    </xf>
    <xf numFmtId="0" fontId="15" fillId="5" borderId="16" xfId="1" applyFont="1" applyFill="1" applyBorder="1" applyAlignment="1">
      <alignment horizontal="center" vertical="center" textRotation="90" wrapText="1"/>
    </xf>
    <xf numFmtId="0" fontId="16" fillId="5" borderId="13" xfId="1" applyFont="1" applyFill="1" applyBorder="1" applyAlignment="1">
      <alignment horizontal="center" vertical="center" textRotation="90"/>
    </xf>
    <xf numFmtId="0" fontId="16" fillId="5" borderId="16" xfId="1" applyFont="1" applyFill="1" applyBorder="1" applyAlignment="1">
      <alignment horizontal="center" vertical="center" textRotation="90"/>
    </xf>
    <xf numFmtId="0" fontId="11" fillId="2" borderId="5" xfId="1" applyFont="1" applyFill="1" applyBorder="1" applyAlignment="1">
      <alignment horizontal="center" vertical="center" wrapText="1"/>
    </xf>
    <xf numFmtId="0" fontId="11" fillId="2" borderId="2" xfId="1" applyFont="1" applyFill="1" applyBorder="1" applyAlignment="1">
      <alignment horizontal="center" vertical="center" wrapText="1"/>
    </xf>
    <xf numFmtId="0" fontId="12" fillId="3" borderId="3" xfId="1" applyFont="1" applyFill="1" applyBorder="1" applyAlignment="1">
      <alignment horizontal="center" vertical="center" textRotation="90"/>
    </xf>
    <xf numFmtId="0" fontId="12" fillId="3" borderId="12" xfId="1" applyFont="1" applyFill="1" applyBorder="1" applyAlignment="1">
      <alignment horizontal="center" vertical="center" textRotation="90"/>
    </xf>
    <xf numFmtId="0" fontId="4" fillId="2" borderId="0" xfId="1" applyFont="1" applyFill="1" applyAlignment="1">
      <alignment horizontal="center" vertical="center" textRotation="90"/>
    </xf>
    <xf numFmtId="0" fontId="4" fillId="2" borderId="1" xfId="1" applyFont="1" applyFill="1" applyBorder="1" applyAlignment="1">
      <alignment horizontal="center" vertical="center" textRotation="90"/>
    </xf>
    <xf numFmtId="0" fontId="6" fillId="0" borderId="0" xfId="1" applyFont="1" applyBorder="1" applyAlignment="1">
      <alignment horizontal="center"/>
    </xf>
    <xf numFmtId="0" fontId="11" fillId="2" borderId="0" xfId="1" applyFont="1" applyFill="1" applyBorder="1" applyAlignment="1">
      <alignment horizontal="center" vertical="center" wrapText="1"/>
    </xf>
    <xf numFmtId="0" fontId="11" fillId="2" borderId="4" xfId="1" applyFont="1" applyFill="1" applyBorder="1" applyAlignment="1">
      <alignment horizontal="center" vertical="center" wrapText="1"/>
    </xf>
    <xf numFmtId="0" fontId="17" fillId="2" borderId="15" xfId="1" applyFont="1" applyFill="1" applyBorder="1" applyAlignment="1">
      <alignment horizontal="center" vertical="center" textRotation="90"/>
    </xf>
    <xf numFmtId="0" fontId="17" fillId="2" borderId="10" xfId="1" applyFont="1" applyFill="1" applyBorder="1" applyAlignment="1">
      <alignment horizontal="center" vertical="center" textRotation="90"/>
    </xf>
    <xf numFmtId="0" fontId="11" fillId="2" borderId="10" xfId="1" applyFont="1" applyFill="1" applyBorder="1" applyAlignment="1">
      <alignment horizontal="center" vertical="center" wrapText="1"/>
    </xf>
    <xf numFmtId="0" fontId="11" fillId="2" borderId="11" xfId="1" applyFont="1" applyFill="1" applyBorder="1" applyAlignment="1">
      <alignment horizontal="center" vertical="center" wrapText="1"/>
    </xf>
    <xf numFmtId="0" fontId="12" fillId="3" borderId="9" xfId="1" applyFont="1" applyFill="1" applyBorder="1" applyAlignment="1">
      <alignment horizontal="center" vertical="center" textRotation="90"/>
    </xf>
    <xf numFmtId="0" fontId="17" fillId="2" borderId="14" xfId="1" applyFont="1" applyFill="1" applyBorder="1" applyAlignment="1">
      <alignment horizontal="center" vertical="center" textRotation="90"/>
    </xf>
    <xf numFmtId="0" fontId="11" fillId="2" borderId="6" xfId="1" applyFont="1" applyFill="1" applyBorder="1" applyAlignment="1">
      <alignment horizontal="center" vertical="center" wrapText="1"/>
    </xf>
    <xf numFmtId="0" fontId="11" fillId="2" borderId="7" xfId="1" applyFont="1" applyFill="1" applyBorder="1" applyAlignment="1">
      <alignment horizontal="center" vertical="center" wrapText="1"/>
    </xf>
  </cellXfs>
  <cellStyles count="3">
    <cellStyle name="Normal" xfId="0" builtinId="0"/>
    <cellStyle name="Normal 2" xfId="2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4" Type="http://schemas.openxmlformats.org/officeDocument/2006/relationships/image" Target="../media/image6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8.png"/><Relationship Id="rId1" Type="http://schemas.openxmlformats.org/officeDocument/2006/relationships/image" Target="../media/image7.png"/><Relationship Id="rId4" Type="http://schemas.openxmlformats.org/officeDocument/2006/relationships/image" Target="../media/image9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jpeg"/><Relationship Id="rId2" Type="http://schemas.openxmlformats.org/officeDocument/2006/relationships/image" Target="../media/image8.png"/><Relationship Id="rId1" Type="http://schemas.openxmlformats.org/officeDocument/2006/relationships/image" Target="../media/image7.png"/><Relationship Id="rId5" Type="http://schemas.openxmlformats.org/officeDocument/2006/relationships/image" Target="../media/image9.png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720274</xdr:colOff>
      <xdr:row>0</xdr:row>
      <xdr:rowOff>0</xdr:rowOff>
    </xdr:from>
    <xdr:to>
      <xdr:col>9</xdr:col>
      <xdr:colOff>1506855</xdr:colOff>
      <xdr:row>2</xdr:row>
      <xdr:rowOff>198120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16474" y="0"/>
          <a:ext cx="786581" cy="721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152400</xdr:colOff>
      <xdr:row>0</xdr:row>
      <xdr:rowOff>66675</xdr:rowOff>
    </xdr:from>
    <xdr:to>
      <xdr:col>3</xdr:col>
      <xdr:colOff>342900</xdr:colOff>
      <xdr:row>2</xdr:row>
      <xdr:rowOff>85725</xdr:rowOff>
    </xdr:to>
    <xdr:pic>
      <xdr:nvPicPr>
        <xdr:cNvPr id="2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6300" y="66675"/>
          <a:ext cx="5810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47625</xdr:colOff>
      <xdr:row>0</xdr:row>
      <xdr:rowOff>266700</xdr:rowOff>
    </xdr:from>
    <xdr:to>
      <xdr:col>7</xdr:col>
      <xdr:colOff>66675</xdr:colOff>
      <xdr:row>2</xdr:row>
      <xdr:rowOff>47625</xdr:rowOff>
    </xdr:to>
    <xdr:sp macro="" textlink="">
      <xdr:nvSpPr>
        <xdr:cNvPr id="3" name="Horizontal Scroll 2"/>
        <xdr:cNvSpPr/>
      </xdr:nvSpPr>
      <xdr:spPr>
        <a:xfrm>
          <a:off x="2990850" y="266700"/>
          <a:ext cx="628650" cy="438150"/>
        </a:xfrm>
        <a:prstGeom prst="horizontalScroll">
          <a:avLst/>
        </a:prstGeom>
        <a:solidFill>
          <a:schemeClr val="bg1">
            <a:lumMod val="6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lv-LV"/>
        </a:p>
      </xdr:txBody>
    </xdr:sp>
    <xdr:clientData/>
  </xdr:twoCellAnchor>
  <xdr:twoCellAnchor editAs="oneCell">
    <xdr:from>
      <xdr:col>11</xdr:col>
      <xdr:colOff>133350</xdr:colOff>
      <xdr:row>0</xdr:row>
      <xdr:rowOff>66675</xdr:rowOff>
    </xdr:from>
    <xdr:to>
      <xdr:col>12</xdr:col>
      <xdr:colOff>352425</xdr:colOff>
      <xdr:row>2</xdr:row>
      <xdr:rowOff>85725</xdr:rowOff>
    </xdr:to>
    <xdr:pic>
      <xdr:nvPicPr>
        <xdr:cNvPr id="4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14875" y="66675"/>
          <a:ext cx="60960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15</xdr:col>
      <xdr:colOff>9525</xdr:colOff>
      <xdr:row>0</xdr:row>
      <xdr:rowOff>257175</xdr:rowOff>
    </xdr:from>
    <xdr:to>
      <xdr:col>16</xdr:col>
      <xdr:colOff>28575</xdr:colOff>
      <xdr:row>2</xdr:row>
      <xdr:rowOff>38100</xdr:rowOff>
    </xdr:to>
    <xdr:sp macro="" textlink="">
      <xdr:nvSpPr>
        <xdr:cNvPr id="5" name="Horizontal Scroll 4"/>
        <xdr:cNvSpPr/>
      </xdr:nvSpPr>
      <xdr:spPr>
        <a:xfrm>
          <a:off x="6810375" y="257175"/>
          <a:ext cx="628650" cy="438150"/>
        </a:xfrm>
        <a:prstGeom prst="horizontalScroll">
          <a:avLst/>
        </a:prstGeom>
        <a:solidFill>
          <a:schemeClr val="bg1">
            <a:lumMod val="6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lv-LV"/>
        </a:p>
      </xdr:txBody>
    </xdr:sp>
    <xdr:clientData/>
  </xdr:twoCellAnchor>
  <xdr:twoCellAnchor editAs="oneCell">
    <xdr:from>
      <xdr:col>7</xdr:col>
      <xdr:colOff>190500</xdr:colOff>
      <xdr:row>0</xdr:row>
      <xdr:rowOff>57150</xdr:rowOff>
    </xdr:from>
    <xdr:to>
      <xdr:col>9</xdr:col>
      <xdr:colOff>28575</xdr:colOff>
      <xdr:row>2</xdr:row>
      <xdr:rowOff>76200</xdr:rowOff>
    </xdr:to>
    <xdr:pic>
      <xdr:nvPicPr>
        <xdr:cNvPr id="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3325" y="57150"/>
          <a:ext cx="53340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171450</xdr:colOff>
      <xdr:row>0</xdr:row>
      <xdr:rowOff>57150</xdr:rowOff>
    </xdr:from>
    <xdr:to>
      <xdr:col>18</xdr:col>
      <xdr:colOff>9525</xdr:colOff>
      <xdr:row>2</xdr:row>
      <xdr:rowOff>76200</xdr:rowOff>
    </xdr:to>
    <xdr:pic>
      <xdr:nvPicPr>
        <xdr:cNvPr id="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81900" y="57150"/>
          <a:ext cx="53340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95250</xdr:colOff>
      <xdr:row>5</xdr:row>
      <xdr:rowOff>142875</xdr:rowOff>
    </xdr:from>
    <xdr:to>
      <xdr:col>8</xdr:col>
      <xdr:colOff>704850</xdr:colOff>
      <xdr:row>7</xdr:row>
      <xdr:rowOff>190500</xdr:rowOff>
    </xdr:to>
    <xdr:pic>
      <xdr:nvPicPr>
        <xdr:cNvPr id="2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62575" y="1333500"/>
          <a:ext cx="60960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28575</xdr:colOff>
      <xdr:row>13</xdr:row>
      <xdr:rowOff>142875</xdr:rowOff>
    </xdr:from>
    <xdr:to>
      <xdr:col>8</xdr:col>
      <xdr:colOff>638175</xdr:colOff>
      <xdr:row>15</xdr:row>
      <xdr:rowOff>190500</xdr:rowOff>
    </xdr:to>
    <xdr:pic>
      <xdr:nvPicPr>
        <xdr:cNvPr id="3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95900" y="3495675"/>
          <a:ext cx="60960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19050</xdr:colOff>
      <xdr:row>21</xdr:row>
      <xdr:rowOff>133350</xdr:rowOff>
    </xdr:from>
    <xdr:to>
      <xdr:col>8</xdr:col>
      <xdr:colOff>628650</xdr:colOff>
      <xdr:row>23</xdr:row>
      <xdr:rowOff>180975</xdr:rowOff>
    </xdr:to>
    <xdr:pic>
      <xdr:nvPicPr>
        <xdr:cNvPr id="4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6375" y="5800725"/>
          <a:ext cx="60960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28575</xdr:colOff>
      <xdr:row>29</xdr:row>
      <xdr:rowOff>152400</xdr:rowOff>
    </xdr:from>
    <xdr:to>
      <xdr:col>8</xdr:col>
      <xdr:colOff>638175</xdr:colOff>
      <xdr:row>31</xdr:row>
      <xdr:rowOff>200025</xdr:rowOff>
    </xdr:to>
    <xdr:pic>
      <xdr:nvPicPr>
        <xdr:cNvPr id="5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95900" y="8001000"/>
          <a:ext cx="60960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9525</xdr:colOff>
      <xdr:row>2</xdr:row>
      <xdr:rowOff>228600</xdr:rowOff>
    </xdr:from>
    <xdr:to>
      <xdr:col>8</xdr:col>
      <xdr:colOff>1362075</xdr:colOff>
      <xdr:row>5</xdr:row>
      <xdr:rowOff>95250</xdr:rowOff>
    </xdr:to>
    <xdr:sp macro="" textlink="">
      <xdr:nvSpPr>
        <xdr:cNvPr id="6" name="Horizontal Scroll 5"/>
        <xdr:cNvSpPr/>
      </xdr:nvSpPr>
      <xdr:spPr>
        <a:xfrm>
          <a:off x="5276850" y="476250"/>
          <a:ext cx="1352550" cy="809625"/>
        </a:xfrm>
        <a:prstGeom prst="horizontalScroll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/>
        </a:p>
      </xdr:txBody>
    </xdr:sp>
    <xdr:clientData/>
  </xdr:twoCellAnchor>
  <xdr:twoCellAnchor>
    <xdr:from>
      <xdr:col>8</xdr:col>
      <xdr:colOff>0</xdr:colOff>
      <xdr:row>10</xdr:row>
      <xdr:rowOff>228600</xdr:rowOff>
    </xdr:from>
    <xdr:to>
      <xdr:col>8</xdr:col>
      <xdr:colOff>1362075</xdr:colOff>
      <xdr:row>13</xdr:row>
      <xdr:rowOff>95250</xdr:rowOff>
    </xdr:to>
    <xdr:sp macro="" textlink="">
      <xdr:nvSpPr>
        <xdr:cNvPr id="7" name="Horizontal Scroll 6"/>
        <xdr:cNvSpPr/>
      </xdr:nvSpPr>
      <xdr:spPr>
        <a:xfrm>
          <a:off x="5267325" y="2638425"/>
          <a:ext cx="1362075" cy="809625"/>
        </a:xfrm>
        <a:prstGeom prst="horizontalScroll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/>
        </a:p>
      </xdr:txBody>
    </xdr:sp>
    <xdr:clientData/>
  </xdr:twoCellAnchor>
  <xdr:twoCellAnchor>
    <xdr:from>
      <xdr:col>8</xdr:col>
      <xdr:colOff>0</xdr:colOff>
      <xdr:row>18</xdr:row>
      <xdr:rowOff>209550</xdr:rowOff>
    </xdr:from>
    <xdr:to>
      <xdr:col>8</xdr:col>
      <xdr:colOff>1352550</xdr:colOff>
      <xdr:row>21</xdr:row>
      <xdr:rowOff>76200</xdr:rowOff>
    </xdr:to>
    <xdr:sp macro="" textlink="">
      <xdr:nvSpPr>
        <xdr:cNvPr id="8" name="Horizontal Scroll 7"/>
        <xdr:cNvSpPr/>
      </xdr:nvSpPr>
      <xdr:spPr>
        <a:xfrm>
          <a:off x="5267325" y="4933950"/>
          <a:ext cx="1352550" cy="809625"/>
        </a:xfrm>
        <a:prstGeom prst="horizontalScroll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/>
        </a:p>
      </xdr:txBody>
    </xdr:sp>
    <xdr:clientData/>
  </xdr:twoCellAnchor>
  <xdr:twoCellAnchor>
    <xdr:from>
      <xdr:col>8</xdr:col>
      <xdr:colOff>0</xdr:colOff>
      <xdr:row>26</xdr:row>
      <xdr:rowOff>219075</xdr:rowOff>
    </xdr:from>
    <xdr:to>
      <xdr:col>8</xdr:col>
      <xdr:colOff>1343025</xdr:colOff>
      <xdr:row>29</xdr:row>
      <xdr:rowOff>85725</xdr:rowOff>
    </xdr:to>
    <xdr:sp macro="" textlink="">
      <xdr:nvSpPr>
        <xdr:cNvPr id="9" name="Horizontal Scroll 8"/>
        <xdr:cNvSpPr/>
      </xdr:nvSpPr>
      <xdr:spPr>
        <a:xfrm>
          <a:off x="5267325" y="7124700"/>
          <a:ext cx="1343025" cy="809625"/>
        </a:xfrm>
        <a:prstGeom prst="horizontalScroll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/>
        </a:p>
      </xdr:txBody>
    </xdr:sp>
    <xdr:clientData/>
  </xdr:twoCellAnchor>
  <xdr:twoCellAnchor editAs="oneCell">
    <xdr:from>
      <xdr:col>8</xdr:col>
      <xdr:colOff>828675</xdr:colOff>
      <xdr:row>5</xdr:row>
      <xdr:rowOff>123825</xdr:rowOff>
    </xdr:from>
    <xdr:to>
      <xdr:col>8</xdr:col>
      <xdr:colOff>1362075</xdr:colOff>
      <xdr:row>7</xdr:row>
      <xdr:rowOff>171450</xdr:rowOff>
    </xdr:to>
    <xdr:pic>
      <xdr:nvPicPr>
        <xdr:cNvPr id="1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1314450"/>
          <a:ext cx="53340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790575</xdr:colOff>
      <xdr:row>13</xdr:row>
      <xdr:rowOff>142875</xdr:rowOff>
    </xdr:from>
    <xdr:to>
      <xdr:col>8</xdr:col>
      <xdr:colOff>1314450</xdr:colOff>
      <xdr:row>15</xdr:row>
      <xdr:rowOff>171450</xdr:rowOff>
    </xdr:to>
    <xdr:pic>
      <xdr:nvPicPr>
        <xdr:cNvPr id="1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7900" y="3495675"/>
          <a:ext cx="52387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762000</xdr:colOff>
      <xdr:row>29</xdr:row>
      <xdr:rowOff>133350</xdr:rowOff>
    </xdr:from>
    <xdr:to>
      <xdr:col>8</xdr:col>
      <xdr:colOff>1285875</xdr:colOff>
      <xdr:row>31</xdr:row>
      <xdr:rowOff>161925</xdr:rowOff>
    </xdr:to>
    <xdr:pic>
      <xdr:nvPicPr>
        <xdr:cNvPr id="1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29325" y="7981950"/>
          <a:ext cx="52387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723900</xdr:colOff>
      <xdr:row>21</xdr:row>
      <xdr:rowOff>142875</xdr:rowOff>
    </xdr:from>
    <xdr:to>
      <xdr:col>8</xdr:col>
      <xdr:colOff>1257300</xdr:colOff>
      <xdr:row>23</xdr:row>
      <xdr:rowOff>180975</xdr:rowOff>
    </xdr:to>
    <xdr:pic>
      <xdr:nvPicPr>
        <xdr:cNvPr id="1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810250"/>
          <a:ext cx="5334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179917</xdr:colOff>
      <xdr:row>29</xdr:row>
      <xdr:rowOff>31748</xdr:rowOff>
    </xdr:from>
    <xdr:to>
      <xdr:col>23</xdr:col>
      <xdr:colOff>243417</xdr:colOff>
      <xdr:row>34</xdr:row>
      <xdr:rowOff>52915</xdr:rowOff>
    </xdr:to>
    <xdr:sp macro="" textlink="">
      <xdr:nvSpPr>
        <xdr:cNvPr id="2" name="Horizontal Scroll 1"/>
        <xdr:cNvSpPr/>
      </xdr:nvSpPr>
      <xdr:spPr>
        <a:xfrm>
          <a:off x="3904192" y="5622923"/>
          <a:ext cx="3130550" cy="1535642"/>
        </a:xfrm>
        <a:prstGeom prst="horizontalScroll">
          <a:avLst/>
        </a:prstGeom>
        <a:solidFill>
          <a:schemeClr val="bg1">
            <a:lumMod val="65000"/>
          </a:schemeClr>
        </a:solidFill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lv-LV" sz="1600" b="1">
              <a:solidFill>
                <a:schemeClr val="bg1"/>
              </a:solidFill>
            </a:rPr>
            <a:t>kopvērtējumā neskaita 2 posmu zemākos rezultātus16</a:t>
          </a:r>
        </a:p>
      </xdr:txBody>
    </xdr:sp>
    <xdr:clientData/>
  </xdr:twoCellAnchor>
  <xdr:twoCellAnchor editAs="oneCell">
    <xdr:from>
      <xdr:col>1</xdr:col>
      <xdr:colOff>232833</xdr:colOff>
      <xdr:row>31</xdr:row>
      <xdr:rowOff>385234</xdr:rowOff>
    </xdr:from>
    <xdr:to>
      <xdr:col>33</xdr:col>
      <xdr:colOff>412749</xdr:colOff>
      <xdr:row>36</xdr:row>
      <xdr:rowOff>132292</xdr:rowOff>
    </xdr:to>
    <xdr:sp macro="" textlink="">
      <xdr:nvSpPr>
        <xdr:cNvPr id="3" name="Rectangle 2"/>
        <xdr:cNvSpPr>
          <a:spLocks noChangeArrowheads="1"/>
        </xdr:cNvSpPr>
      </xdr:nvSpPr>
      <xdr:spPr bwMode="auto">
        <a:xfrm>
          <a:off x="432858" y="6643159"/>
          <a:ext cx="10584391" cy="9313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413863</xdr:colOff>
      <xdr:row>29</xdr:row>
      <xdr:rowOff>102659</xdr:rowOff>
    </xdr:from>
    <xdr:to>
      <xdr:col>7</xdr:col>
      <xdr:colOff>21167</xdr:colOff>
      <xdr:row>37</xdr:row>
      <xdr:rowOff>42334</xdr:rowOff>
    </xdr:to>
    <xdr:pic>
      <xdr:nvPicPr>
        <xdr:cNvPr id="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6913" y="5693834"/>
          <a:ext cx="1112254" cy="1549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299509</xdr:colOff>
      <xdr:row>31</xdr:row>
      <xdr:rowOff>29633</xdr:rowOff>
    </xdr:from>
    <xdr:to>
      <xdr:col>1</xdr:col>
      <xdr:colOff>984251</xdr:colOff>
      <xdr:row>35</xdr:row>
      <xdr:rowOff>30691</xdr:rowOff>
    </xdr:to>
    <xdr:pic>
      <xdr:nvPicPr>
        <xdr:cNvPr id="5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9534" y="6439958"/>
          <a:ext cx="684742" cy="812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317500</xdr:colOff>
      <xdr:row>1</xdr:row>
      <xdr:rowOff>0</xdr:rowOff>
    </xdr:from>
    <xdr:to>
      <xdr:col>1</xdr:col>
      <xdr:colOff>1079500</xdr:colOff>
      <xdr:row>2</xdr:row>
      <xdr:rowOff>111125</xdr:rowOff>
    </xdr:to>
    <xdr:pic>
      <xdr:nvPicPr>
        <xdr:cNvPr id="8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525" y="219075"/>
          <a:ext cx="762000" cy="71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31</xdr:row>
      <xdr:rowOff>42334</xdr:rowOff>
    </xdr:from>
    <xdr:to>
      <xdr:col>29</xdr:col>
      <xdr:colOff>133350</xdr:colOff>
      <xdr:row>34</xdr:row>
      <xdr:rowOff>180976</xdr:rowOff>
    </xdr:to>
    <xdr:pic>
      <xdr:nvPicPr>
        <xdr:cNvPr id="9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19000" y="6452659"/>
          <a:ext cx="614892" cy="7387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179917</xdr:colOff>
      <xdr:row>29</xdr:row>
      <xdr:rowOff>31748</xdr:rowOff>
    </xdr:from>
    <xdr:to>
      <xdr:col>23</xdr:col>
      <xdr:colOff>243417</xdr:colOff>
      <xdr:row>34</xdr:row>
      <xdr:rowOff>52915</xdr:rowOff>
    </xdr:to>
    <xdr:sp macro="" textlink="">
      <xdr:nvSpPr>
        <xdr:cNvPr id="2" name="Horizontal Scroll 1"/>
        <xdr:cNvSpPr/>
      </xdr:nvSpPr>
      <xdr:spPr>
        <a:xfrm>
          <a:off x="3905250" y="5386915"/>
          <a:ext cx="3153834" cy="1545167"/>
        </a:xfrm>
        <a:prstGeom prst="horizontalScroll">
          <a:avLst/>
        </a:prstGeom>
        <a:solidFill>
          <a:schemeClr val="bg1">
            <a:lumMod val="65000"/>
          </a:schemeClr>
        </a:solidFill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lv-LV" sz="1600" b="1">
              <a:solidFill>
                <a:schemeClr val="bg1"/>
              </a:solidFill>
            </a:rPr>
            <a:t>kopvērtējumā neskaita 2 posmu zemākos rezultātus16</a:t>
          </a:r>
        </a:p>
      </xdr:txBody>
    </xdr:sp>
    <xdr:clientData/>
  </xdr:twoCellAnchor>
  <xdr:twoCellAnchor editAs="oneCell">
    <xdr:from>
      <xdr:col>1</xdr:col>
      <xdr:colOff>232833</xdr:colOff>
      <xdr:row>31</xdr:row>
      <xdr:rowOff>385234</xdr:rowOff>
    </xdr:from>
    <xdr:to>
      <xdr:col>39</xdr:col>
      <xdr:colOff>253999</xdr:colOff>
      <xdr:row>35</xdr:row>
      <xdr:rowOff>230717</xdr:rowOff>
    </xdr:to>
    <xdr:sp macro="" textlink="">
      <xdr:nvSpPr>
        <xdr:cNvPr id="4" name="Rectangle 3"/>
        <xdr:cNvSpPr>
          <a:spLocks noChangeArrowheads="1"/>
        </xdr:cNvSpPr>
      </xdr:nvSpPr>
      <xdr:spPr bwMode="auto">
        <a:xfrm>
          <a:off x="433916" y="6206067"/>
          <a:ext cx="10615083" cy="9503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413863</xdr:colOff>
      <xdr:row>29</xdr:row>
      <xdr:rowOff>102659</xdr:rowOff>
    </xdr:from>
    <xdr:to>
      <xdr:col>7</xdr:col>
      <xdr:colOff>21167</xdr:colOff>
      <xdr:row>34</xdr:row>
      <xdr:rowOff>137584</xdr:rowOff>
    </xdr:to>
    <xdr:pic>
      <xdr:nvPicPr>
        <xdr:cNvPr id="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9030" y="5457826"/>
          <a:ext cx="1110137" cy="15695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299509</xdr:colOff>
      <xdr:row>31</xdr:row>
      <xdr:rowOff>29633</xdr:rowOff>
    </xdr:from>
    <xdr:to>
      <xdr:col>1</xdr:col>
      <xdr:colOff>984251</xdr:colOff>
      <xdr:row>34</xdr:row>
      <xdr:rowOff>147108</xdr:rowOff>
    </xdr:to>
    <xdr:pic>
      <xdr:nvPicPr>
        <xdr:cNvPr id="6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0592" y="5871633"/>
          <a:ext cx="684742" cy="8265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50</xdr:col>
      <xdr:colOff>134272</xdr:colOff>
      <xdr:row>31</xdr:row>
      <xdr:rowOff>7435</xdr:rowOff>
    </xdr:from>
    <xdr:ext cx="3774302" cy="655885"/>
    <xdr:sp macro="" textlink="">
      <xdr:nvSpPr>
        <xdr:cNvPr id="7" name="Rectangle 6"/>
        <xdr:cNvSpPr/>
      </xdr:nvSpPr>
      <xdr:spPr>
        <a:xfrm>
          <a:off x="13278772" y="6188102"/>
          <a:ext cx="3774302" cy="65588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lv-LV" sz="36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solidFill>
                <a:srgbClr val="FF0000"/>
              </a:solidFill>
              <a:effectLst/>
            </a:rPr>
            <a:t>sportisko veiksmi!</a:t>
          </a:r>
          <a:endParaRPr lang="en-US" sz="36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solidFill>
              <a:srgbClr val="FF0000"/>
            </a:solidFill>
            <a:effectLst/>
          </a:endParaRPr>
        </a:p>
      </xdr:txBody>
    </xdr:sp>
    <xdr:clientData/>
  </xdr:oneCellAnchor>
  <xdr:twoCellAnchor editAs="oneCell">
    <xdr:from>
      <xdr:col>28</xdr:col>
      <xdr:colOff>105834</xdr:colOff>
      <xdr:row>29</xdr:row>
      <xdr:rowOff>116415</xdr:rowOff>
    </xdr:from>
    <xdr:to>
      <xdr:col>39</xdr:col>
      <xdr:colOff>296334</xdr:colOff>
      <xdr:row>34</xdr:row>
      <xdr:rowOff>137583</xdr:rowOff>
    </xdr:to>
    <xdr:pic>
      <xdr:nvPicPr>
        <xdr:cNvPr id="10" name="Picture 9" descr="Tīģeris. - Spoki - bildes 2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02084" y="5471582"/>
          <a:ext cx="2857500" cy="15557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317500</xdr:colOff>
      <xdr:row>1</xdr:row>
      <xdr:rowOff>0</xdr:rowOff>
    </xdr:from>
    <xdr:to>
      <xdr:col>1</xdr:col>
      <xdr:colOff>1079500</xdr:colOff>
      <xdr:row>2</xdr:row>
      <xdr:rowOff>111125</xdr:rowOff>
    </xdr:to>
    <xdr:pic>
      <xdr:nvPicPr>
        <xdr:cNvPr id="12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8583" y="222250"/>
          <a:ext cx="7620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46</xdr:col>
      <xdr:colOff>222250</xdr:colOff>
      <xdr:row>31</xdr:row>
      <xdr:rowOff>42334</xdr:rowOff>
    </xdr:from>
    <xdr:to>
      <xdr:col>49</xdr:col>
      <xdr:colOff>122767</xdr:colOff>
      <xdr:row>34</xdr:row>
      <xdr:rowOff>85726</xdr:rowOff>
    </xdr:to>
    <xdr:pic>
      <xdr:nvPicPr>
        <xdr:cNvPr id="1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19000" y="5863167"/>
          <a:ext cx="609600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1"/>
  <sheetViews>
    <sheetView zoomScale="115" zoomScaleNormal="115" workbookViewId="0">
      <selection activeCell="J7" sqref="J7"/>
    </sheetView>
  </sheetViews>
  <sheetFormatPr defaultRowHeight="15"/>
  <cols>
    <col min="1" max="1" width="13.7109375" customWidth="1"/>
  </cols>
  <sheetData>
    <row r="1" spans="1:4" ht="27" customHeight="1">
      <c r="A1" s="207" t="s">
        <v>156</v>
      </c>
      <c r="B1" s="207"/>
      <c r="C1" s="207"/>
      <c r="D1" s="207"/>
    </row>
    <row r="2" spans="1:4" ht="15.75">
      <c r="A2" s="200"/>
      <c r="B2" s="201">
        <v>2012</v>
      </c>
    </row>
    <row r="3" spans="1:4" ht="15.75">
      <c r="A3" s="200" t="s">
        <v>157</v>
      </c>
      <c r="B3" s="202" t="s">
        <v>158</v>
      </c>
    </row>
    <row r="4" spans="1:4" ht="15.75">
      <c r="A4" s="200" t="s">
        <v>159</v>
      </c>
      <c r="B4" s="202" t="s">
        <v>21</v>
      </c>
    </row>
    <row r="5" spans="1:4" ht="15.75">
      <c r="A5" s="200" t="s">
        <v>160</v>
      </c>
      <c r="B5" s="202" t="s">
        <v>29</v>
      </c>
    </row>
    <row r="6" spans="1:4" ht="15.75">
      <c r="A6" s="200"/>
      <c r="B6" s="201">
        <v>2013</v>
      </c>
    </row>
    <row r="7" spans="1:4" ht="15.75">
      <c r="A7" s="200" t="s">
        <v>157</v>
      </c>
      <c r="B7" s="202" t="s">
        <v>26</v>
      </c>
    </row>
    <row r="8" spans="1:4" ht="15.75">
      <c r="A8" s="200" t="s">
        <v>159</v>
      </c>
      <c r="B8" s="202" t="s">
        <v>45</v>
      </c>
    </row>
    <row r="9" spans="1:4" ht="15.75">
      <c r="A9" s="200" t="s">
        <v>160</v>
      </c>
      <c r="B9" s="202" t="s">
        <v>119</v>
      </c>
    </row>
    <row r="10" spans="1:4" ht="15.75">
      <c r="A10" s="200"/>
      <c r="B10" s="201">
        <v>2014</v>
      </c>
    </row>
    <row r="11" spans="1:4" ht="15.75">
      <c r="A11" s="200" t="s">
        <v>157</v>
      </c>
      <c r="B11" s="202" t="s">
        <v>161</v>
      </c>
    </row>
    <row r="12" spans="1:4" ht="15.75">
      <c r="A12" s="200" t="s">
        <v>159</v>
      </c>
      <c r="B12" s="202" t="s">
        <v>26</v>
      </c>
    </row>
    <row r="13" spans="1:4" ht="15.75">
      <c r="A13" s="200" t="s">
        <v>160</v>
      </c>
      <c r="B13" s="202" t="s">
        <v>162</v>
      </c>
    </row>
    <row r="14" spans="1:4" ht="15.75">
      <c r="A14" s="200"/>
      <c r="B14" s="201">
        <v>2015</v>
      </c>
    </row>
    <row r="15" spans="1:4" ht="15.75">
      <c r="A15" s="200" t="s">
        <v>157</v>
      </c>
      <c r="B15" s="202" t="s">
        <v>161</v>
      </c>
    </row>
    <row r="16" spans="1:4" ht="15.75">
      <c r="A16" s="200" t="s">
        <v>159</v>
      </c>
      <c r="B16" s="202" t="s">
        <v>140</v>
      </c>
    </row>
    <row r="17" spans="1:2" ht="15.75">
      <c r="A17" s="200" t="s">
        <v>160</v>
      </c>
      <c r="B17" s="202" t="s">
        <v>163</v>
      </c>
    </row>
    <row r="18" spans="1:2" ht="15.75">
      <c r="A18" s="200"/>
      <c r="B18" s="201">
        <v>2016</v>
      </c>
    </row>
    <row r="19" spans="1:2" ht="15.75">
      <c r="A19" s="200" t="s">
        <v>157</v>
      </c>
      <c r="B19" s="202" t="s">
        <v>118</v>
      </c>
    </row>
    <row r="20" spans="1:2" ht="15.75">
      <c r="A20" s="200" t="s">
        <v>159</v>
      </c>
      <c r="B20" s="202" t="s">
        <v>24</v>
      </c>
    </row>
    <row r="21" spans="1:2" ht="15.75">
      <c r="A21" s="200" t="s">
        <v>160</v>
      </c>
      <c r="B21" s="202" t="s">
        <v>140</v>
      </c>
    </row>
    <row r="22" spans="1:2" ht="15.75">
      <c r="A22" s="200"/>
      <c r="B22" s="201">
        <v>2017</v>
      </c>
    </row>
    <row r="23" spans="1:2" ht="15.75">
      <c r="A23" s="200" t="s">
        <v>157</v>
      </c>
      <c r="B23" s="202" t="s">
        <v>13</v>
      </c>
    </row>
    <row r="24" spans="1:2" ht="15.75">
      <c r="A24" s="200" t="s">
        <v>159</v>
      </c>
      <c r="B24" s="202" t="s">
        <v>9</v>
      </c>
    </row>
    <row r="25" spans="1:2" ht="15.75">
      <c r="A25" s="200" t="s">
        <v>160</v>
      </c>
      <c r="B25" s="202" t="s">
        <v>11</v>
      </c>
    </row>
    <row r="26" spans="1:2" ht="15.75">
      <c r="A26" s="200"/>
      <c r="B26" s="201">
        <v>2018</v>
      </c>
    </row>
    <row r="27" spans="1:2" ht="15.75">
      <c r="A27" s="200" t="s">
        <v>157</v>
      </c>
      <c r="B27" s="202" t="s">
        <v>163</v>
      </c>
    </row>
    <row r="28" spans="1:2" ht="15.75">
      <c r="A28" s="200" t="s">
        <v>159</v>
      </c>
      <c r="B28" s="202" t="s">
        <v>11</v>
      </c>
    </row>
    <row r="29" spans="1:2" ht="15.75">
      <c r="A29" s="200" t="s">
        <v>160</v>
      </c>
      <c r="B29" s="202" t="s">
        <v>9</v>
      </c>
    </row>
    <row r="30" spans="1:2" ht="15.75">
      <c r="A30" s="200"/>
      <c r="B30" s="201">
        <v>2019</v>
      </c>
    </row>
    <row r="31" spans="1:2" ht="15.75">
      <c r="A31" s="200" t="s">
        <v>157</v>
      </c>
      <c r="B31" s="202" t="s">
        <v>9</v>
      </c>
    </row>
    <row r="32" spans="1:2" ht="15.75">
      <c r="A32" s="200" t="s">
        <v>159</v>
      </c>
      <c r="B32" s="202" t="s">
        <v>11</v>
      </c>
    </row>
    <row r="33" spans="1:2" ht="15.75">
      <c r="A33" s="200" t="s">
        <v>160</v>
      </c>
      <c r="B33" s="202" t="s">
        <v>13</v>
      </c>
    </row>
    <row r="34" spans="1:2" ht="15.75">
      <c r="A34" s="200"/>
      <c r="B34" s="201">
        <v>2020</v>
      </c>
    </row>
    <row r="35" spans="1:2" ht="15.75">
      <c r="A35" s="200" t="s">
        <v>157</v>
      </c>
      <c r="B35" s="202" t="s">
        <v>13</v>
      </c>
    </row>
    <row r="36" spans="1:2" ht="15.75">
      <c r="A36" s="200" t="s">
        <v>159</v>
      </c>
      <c r="B36" s="202" t="s">
        <v>21</v>
      </c>
    </row>
    <row r="37" spans="1:2" ht="15.75">
      <c r="A37" s="200" t="s">
        <v>160</v>
      </c>
      <c r="B37" s="202" t="s">
        <v>26</v>
      </c>
    </row>
    <row r="38" spans="1:2" ht="15.75">
      <c r="A38" s="200"/>
      <c r="B38" s="201">
        <v>2021</v>
      </c>
    </row>
    <row r="39" spans="1:2" ht="15.75">
      <c r="A39" s="200" t="s">
        <v>157</v>
      </c>
      <c r="B39" s="202" t="s">
        <v>11</v>
      </c>
    </row>
    <row r="40" spans="1:2" ht="15.75">
      <c r="A40" s="200" t="s">
        <v>159</v>
      </c>
      <c r="B40" s="202" t="s">
        <v>24</v>
      </c>
    </row>
    <row r="41" spans="1:2" ht="15.75">
      <c r="A41" s="200" t="s">
        <v>160</v>
      </c>
      <c r="B41" s="202" t="s">
        <v>15</v>
      </c>
    </row>
  </sheetData>
  <mergeCells count="1">
    <mergeCell ref="A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workbookViewId="0">
      <selection activeCell="L11" sqref="L11"/>
    </sheetView>
  </sheetViews>
  <sheetFormatPr defaultRowHeight="18.75"/>
  <cols>
    <col min="1" max="1" width="6.5703125" style="195" customWidth="1"/>
    <col min="2" max="2" width="9.140625" customWidth="1"/>
    <col min="4" max="4" width="10" customWidth="1"/>
    <col min="5" max="5" width="11.85546875" customWidth="1"/>
    <col min="6" max="6" width="36" customWidth="1"/>
    <col min="8" max="8" width="14.42578125" customWidth="1"/>
    <col min="10" max="10" width="24.7109375" customWidth="1"/>
  </cols>
  <sheetData>
    <row r="1" spans="1:10" ht="20.25">
      <c r="A1" s="190"/>
      <c r="B1" s="165"/>
      <c r="C1" s="191"/>
      <c r="D1" s="191"/>
      <c r="E1" s="191"/>
      <c r="F1" s="189" t="s">
        <v>65</v>
      </c>
      <c r="G1" s="191"/>
      <c r="H1" s="191"/>
      <c r="I1" s="191"/>
      <c r="J1" s="191"/>
    </row>
    <row r="2" spans="1:10" ht="21.6" customHeight="1">
      <c r="A2" s="190"/>
      <c r="B2" s="165"/>
      <c r="C2" s="210" t="s">
        <v>136</v>
      </c>
      <c r="D2" s="210"/>
      <c r="E2" s="210"/>
      <c r="F2" s="210"/>
      <c r="G2" s="210"/>
      <c r="H2" s="210"/>
      <c r="I2" s="210"/>
      <c r="J2" s="210"/>
    </row>
    <row r="3" spans="1:10" s="192" customFormat="1" ht="20.45" customHeight="1" thickBot="1">
      <c r="A3" s="211" t="s">
        <v>135</v>
      </c>
      <c r="B3" s="211"/>
      <c r="C3" s="211"/>
      <c r="D3" s="211"/>
      <c r="E3" s="211"/>
      <c r="F3" s="211"/>
      <c r="G3" s="211"/>
      <c r="H3" s="211"/>
      <c r="I3" s="212"/>
      <c r="J3" s="212"/>
    </row>
    <row r="4" spans="1:10" s="193" customFormat="1" ht="15.6" customHeight="1" thickTop="1">
      <c r="A4" s="213" t="s">
        <v>66</v>
      </c>
      <c r="B4" s="216" t="s">
        <v>67</v>
      </c>
      <c r="C4" s="217"/>
      <c r="D4" s="218"/>
      <c r="E4" s="225" t="s">
        <v>68</v>
      </c>
      <c r="F4" s="216" t="s">
        <v>69</v>
      </c>
      <c r="G4" s="216" t="s">
        <v>70</v>
      </c>
      <c r="H4" s="217"/>
      <c r="I4" s="228" t="s">
        <v>71</v>
      </c>
      <c r="J4" s="228"/>
    </row>
    <row r="5" spans="1:10" s="193" customFormat="1" ht="12.75">
      <c r="A5" s="214"/>
      <c r="B5" s="219"/>
      <c r="C5" s="220"/>
      <c r="D5" s="221"/>
      <c r="E5" s="226"/>
      <c r="F5" s="219"/>
      <c r="G5" s="219"/>
      <c r="H5" s="220"/>
      <c r="I5" s="228" t="s">
        <v>72</v>
      </c>
      <c r="J5" s="228"/>
    </row>
    <row r="6" spans="1:10" s="193" customFormat="1" ht="13.5" thickBot="1">
      <c r="A6" s="215"/>
      <c r="B6" s="222"/>
      <c r="C6" s="223"/>
      <c r="D6" s="224"/>
      <c r="E6" s="227"/>
      <c r="F6" s="222"/>
      <c r="G6" s="222"/>
      <c r="H6" s="223"/>
      <c r="I6" s="228" t="s">
        <v>73</v>
      </c>
      <c r="J6" s="228"/>
    </row>
    <row r="7" spans="1:10" ht="23.65" customHeight="1" thickTop="1">
      <c r="A7" s="194" t="s">
        <v>74</v>
      </c>
      <c r="B7" s="209"/>
      <c r="C7" s="209"/>
      <c r="D7" s="209"/>
      <c r="E7" s="166"/>
      <c r="F7" s="187"/>
      <c r="G7" s="209"/>
      <c r="H7" s="209"/>
      <c r="I7" s="209"/>
      <c r="J7" s="209"/>
    </row>
    <row r="8" spans="1:10" ht="23.65" customHeight="1">
      <c r="A8" s="194" t="s">
        <v>75</v>
      </c>
      <c r="B8" s="208"/>
      <c r="C8" s="208"/>
      <c r="D8" s="208"/>
      <c r="E8" s="167"/>
      <c r="F8" s="188"/>
      <c r="G8" s="208"/>
      <c r="H8" s="208"/>
      <c r="I8" s="208"/>
      <c r="J8" s="208"/>
    </row>
    <row r="9" spans="1:10" ht="23.65" customHeight="1">
      <c r="A9" s="194" t="s">
        <v>76</v>
      </c>
      <c r="B9" s="208"/>
      <c r="C9" s="208"/>
      <c r="D9" s="208"/>
      <c r="E9" s="167"/>
      <c r="F9" s="188"/>
      <c r="G9" s="208"/>
      <c r="H9" s="208"/>
      <c r="I9" s="208"/>
      <c r="J9" s="208"/>
    </row>
    <row r="10" spans="1:10" ht="23.65" customHeight="1">
      <c r="A10" s="194" t="s">
        <v>77</v>
      </c>
      <c r="B10" s="208"/>
      <c r="C10" s="208"/>
      <c r="D10" s="208"/>
      <c r="E10" s="167"/>
      <c r="F10" s="188"/>
      <c r="G10" s="208"/>
      <c r="H10" s="208"/>
      <c r="I10" s="208"/>
      <c r="J10" s="208"/>
    </row>
    <row r="11" spans="1:10" ht="23.65" customHeight="1">
      <c r="A11" s="194" t="s">
        <v>78</v>
      </c>
      <c r="B11" s="208"/>
      <c r="C11" s="208"/>
      <c r="D11" s="208"/>
      <c r="E11" s="167"/>
      <c r="F11" s="188"/>
      <c r="G11" s="208"/>
      <c r="H11" s="208"/>
      <c r="I11" s="208"/>
      <c r="J11" s="208"/>
    </row>
    <row r="12" spans="1:10" ht="23.65" customHeight="1">
      <c r="A12" s="194" t="s">
        <v>79</v>
      </c>
      <c r="B12" s="208"/>
      <c r="C12" s="208"/>
      <c r="D12" s="208"/>
      <c r="E12" s="167"/>
      <c r="F12" s="188"/>
      <c r="G12" s="208"/>
      <c r="H12" s="208"/>
      <c r="I12" s="208"/>
      <c r="J12" s="208"/>
    </row>
    <row r="13" spans="1:10" ht="23.65" customHeight="1">
      <c r="A13" s="194" t="s">
        <v>80</v>
      </c>
      <c r="B13" s="208"/>
      <c r="C13" s="208"/>
      <c r="D13" s="208"/>
      <c r="E13" s="167"/>
      <c r="F13" s="188"/>
      <c r="G13" s="208"/>
      <c r="H13" s="208"/>
      <c r="I13" s="208"/>
      <c r="J13" s="208"/>
    </row>
    <row r="14" spans="1:10" ht="23.65" customHeight="1">
      <c r="A14" s="194" t="s">
        <v>81</v>
      </c>
      <c r="B14" s="208"/>
      <c r="C14" s="208"/>
      <c r="D14" s="208"/>
      <c r="E14" s="167"/>
      <c r="F14" s="188"/>
      <c r="G14" s="208"/>
      <c r="H14" s="208"/>
      <c r="I14" s="208"/>
      <c r="J14" s="208"/>
    </row>
    <row r="15" spans="1:10" ht="23.65" customHeight="1">
      <c r="A15" s="194" t="s">
        <v>82</v>
      </c>
      <c r="B15" s="208"/>
      <c r="C15" s="208"/>
      <c r="D15" s="208"/>
      <c r="E15" s="167"/>
      <c r="F15" s="188"/>
      <c r="G15" s="208"/>
      <c r="H15" s="208"/>
      <c r="I15" s="208"/>
      <c r="J15" s="208"/>
    </row>
    <row r="16" spans="1:10" ht="23.65" customHeight="1">
      <c r="A16" s="194" t="s">
        <v>83</v>
      </c>
      <c r="B16" s="208"/>
      <c r="C16" s="208"/>
      <c r="D16" s="208"/>
      <c r="E16" s="167"/>
      <c r="F16" s="188"/>
      <c r="G16" s="208"/>
      <c r="H16" s="208"/>
      <c r="I16" s="208"/>
      <c r="J16" s="208"/>
    </row>
    <row r="17" spans="1:10" ht="23.65" customHeight="1">
      <c r="A17" s="194" t="s">
        <v>84</v>
      </c>
      <c r="B17" s="208"/>
      <c r="C17" s="208"/>
      <c r="D17" s="208"/>
      <c r="E17" s="167"/>
      <c r="F17" s="188"/>
      <c r="G17" s="208"/>
      <c r="H17" s="208"/>
      <c r="I17" s="208"/>
      <c r="J17" s="208"/>
    </row>
    <row r="18" spans="1:10" ht="23.65" customHeight="1">
      <c r="A18" s="194" t="s">
        <v>85</v>
      </c>
      <c r="B18" s="208"/>
      <c r="C18" s="208"/>
      <c r="D18" s="208"/>
      <c r="E18" s="167"/>
      <c r="F18" s="188"/>
      <c r="G18" s="208"/>
      <c r="H18" s="208"/>
      <c r="I18" s="208"/>
      <c r="J18" s="208"/>
    </row>
    <row r="19" spans="1:10" ht="23.65" customHeight="1">
      <c r="A19" s="194" t="s">
        <v>86</v>
      </c>
      <c r="B19" s="208"/>
      <c r="C19" s="208"/>
      <c r="D19" s="208"/>
      <c r="E19" s="167"/>
      <c r="F19" s="188"/>
      <c r="G19" s="208"/>
      <c r="H19" s="208"/>
      <c r="I19" s="208"/>
      <c r="J19" s="208"/>
    </row>
    <row r="20" spans="1:10" ht="23.65" customHeight="1">
      <c r="A20" s="194" t="s">
        <v>87</v>
      </c>
      <c r="B20" s="208"/>
      <c r="C20" s="208"/>
      <c r="D20" s="208"/>
      <c r="E20" s="167"/>
      <c r="F20" s="188"/>
      <c r="G20" s="208"/>
      <c r="H20" s="208"/>
      <c r="I20" s="208"/>
      <c r="J20" s="208"/>
    </row>
    <row r="21" spans="1:10" ht="23.65" customHeight="1">
      <c r="A21" s="194" t="s">
        <v>88</v>
      </c>
      <c r="B21" s="208"/>
      <c r="C21" s="208"/>
      <c r="D21" s="208"/>
      <c r="E21" s="167"/>
      <c r="F21" s="188"/>
      <c r="G21" s="208"/>
      <c r="H21" s="208"/>
      <c r="I21" s="208"/>
      <c r="J21" s="208"/>
    </row>
    <row r="22" spans="1:10" ht="23.65" customHeight="1">
      <c r="A22" s="194" t="s">
        <v>89</v>
      </c>
      <c r="B22" s="208"/>
      <c r="C22" s="208"/>
      <c r="D22" s="208"/>
      <c r="E22" s="167"/>
      <c r="F22" s="188"/>
      <c r="G22" s="208"/>
      <c r="H22" s="208"/>
      <c r="I22" s="208"/>
      <c r="J22" s="208"/>
    </row>
  </sheetData>
  <mergeCells count="58">
    <mergeCell ref="C2:J2"/>
    <mergeCell ref="A3:J3"/>
    <mergeCell ref="A4:A6"/>
    <mergeCell ref="B4:D6"/>
    <mergeCell ref="E4:E6"/>
    <mergeCell ref="F4:F6"/>
    <mergeCell ref="G4:H6"/>
    <mergeCell ref="I4:J4"/>
    <mergeCell ref="I5:J5"/>
    <mergeCell ref="I6:J6"/>
    <mergeCell ref="B7:D7"/>
    <mergeCell ref="G7:H7"/>
    <mergeCell ref="I7:J7"/>
    <mergeCell ref="B8:D8"/>
    <mergeCell ref="G8:H8"/>
    <mergeCell ref="I8:J8"/>
    <mergeCell ref="B9:D9"/>
    <mergeCell ref="G9:H9"/>
    <mergeCell ref="I9:J9"/>
    <mergeCell ref="B10:D10"/>
    <mergeCell ref="G10:H10"/>
    <mergeCell ref="I10:J10"/>
    <mergeCell ref="B11:D11"/>
    <mergeCell ref="G11:H11"/>
    <mergeCell ref="I11:J11"/>
    <mergeCell ref="B12:D12"/>
    <mergeCell ref="G12:H12"/>
    <mergeCell ref="I12:J12"/>
    <mergeCell ref="B13:D13"/>
    <mergeCell ref="G13:H13"/>
    <mergeCell ref="I13:J13"/>
    <mergeCell ref="B14:D14"/>
    <mergeCell ref="G14:H14"/>
    <mergeCell ref="I14:J14"/>
    <mergeCell ref="B15:D15"/>
    <mergeCell ref="G15:H15"/>
    <mergeCell ref="I15:J15"/>
    <mergeCell ref="B16:D16"/>
    <mergeCell ref="G16:H16"/>
    <mergeCell ref="I16:J16"/>
    <mergeCell ref="B17:D17"/>
    <mergeCell ref="G17:H17"/>
    <mergeCell ref="I17:J17"/>
    <mergeCell ref="B18:D18"/>
    <mergeCell ref="G18:H18"/>
    <mergeCell ref="I18:J18"/>
    <mergeCell ref="B19:D19"/>
    <mergeCell ref="G19:H19"/>
    <mergeCell ref="I19:J19"/>
    <mergeCell ref="B20:D20"/>
    <mergeCell ref="G20:H20"/>
    <mergeCell ref="I20:J20"/>
    <mergeCell ref="B21:D21"/>
    <mergeCell ref="G21:H21"/>
    <mergeCell ref="I21:J21"/>
    <mergeCell ref="B22:D22"/>
    <mergeCell ref="G22:H22"/>
    <mergeCell ref="I22:J22"/>
  </mergeCells>
  <pageMargins left="0.25" right="0.25" top="0.75" bottom="0.75" header="0.3" footer="0.3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X30"/>
  <sheetViews>
    <sheetView workbookViewId="0">
      <selection activeCell="X19" sqref="X19"/>
    </sheetView>
  </sheetViews>
  <sheetFormatPr defaultRowHeight="15"/>
  <cols>
    <col min="1" max="1" width="9.140625" style="109"/>
    <col min="2" max="2" width="1.7109375" style="109" customWidth="1"/>
    <col min="3" max="3" width="5.85546875" style="109" customWidth="1"/>
    <col min="4" max="7" width="9.140625" style="109"/>
    <col min="8" max="8" width="5" style="109" customWidth="1"/>
    <col min="9" max="9" width="5.42578125" style="109" customWidth="1"/>
    <col min="10" max="10" width="2.7109375" style="109" customWidth="1"/>
    <col min="11" max="11" width="2.28515625" style="109" customWidth="1"/>
    <col min="12" max="12" width="5.85546875" style="109" customWidth="1"/>
    <col min="13" max="16" width="9.140625" style="109"/>
    <col min="17" max="17" width="5" style="109" customWidth="1"/>
    <col min="18" max="18" width="5.42578125" style="109" customWidth="1"/>
    <col min="19" max="19" width="1.7109375" style="109" customWidth="1"/>
    <col min="20" max="22" width="9.140625" style="109"/>
    <col min="23" max="23" width="16.85546875" style="109" customWidth="1"/>
    <col min="24" max="16384" width="9.140625" style="109"/>
  </cols>
  <sheetData>
    <row r="1" spans="2:24" ht="22.5" customHeight="1">
      <c r="B1" s="137"/>
      <c r="C1" s="231" t="s">
        <v>54</v>
      </c>
      <c r="D1" s="231"/>
      <c r="E1" s="231"/>
      <c r="F1" s="231"/>
      <c r="G1" s="231"/>
      <c r="H1" s="231"/>
      <c r="I1" s="231"/>
      <c r="J1" s="138"/>
      <c r="K1" s="137"/>
      <c r="L1" s="231" t="s">
        <v>54</v>
      </c>
      <c r="M1" s="231"/>
      <c r="N1" s="231"/>
      <c r="O1" s="231"/>
      <c r="P1" s="231"/>
      <c r="Q1" s="231"/>
      <c r="R1" s="231"/>
      <c r="S1" s="139"/>
    </row>
    <row r="2" spans="2:24" ht="29.25" customHeight="1">
      <c r="B2" s="137"/>
      <c r="C2" s="140"/>
      <c r="D2" s="141"/>
      <c r="E2" s="232" t="s">
        <v>60</v>
      </c>
      <c r="F2" s="232"/>
      <c r="G2" s="140"/>
      <c r="H2" s="233"/>
      <c r="I2" s="233"/>
      <c r="J2" s="142"/>
      <c r="K2" s="137"/>
      <c r="L2" s="140"/>
      <c r="M2" s="141"/>
      <c r="N2" s="232" t="s">
        <v>60</v>
      </c>
      <c r="O2" s="232"/>
      <c r="P2" s="140"/>
      <c r="Q2" s="233"/>
      <c r="R2" s="233"/>
      <c r="S2" s="143"/>
    </row>
    <row r="3" spans="2:24" ht="8.25" customHeight="1" thickBot="1">
      <c r="B3" s="137"/>
      <c r="C3" s="140"/>
      <c r="D3" s="140"/>
      <c r="E3" s="140"/>
      <c r="F3" s="140"/>
      <c r="G3" s="140"/>
      <c r="H3" s="140"/>
      <c r="I3" s="140"/>
      <c r="J3" s="140"/>
      <c r="K3" s="137"/>
      <c r="L3" s="140"/>
      <c r="M3" s="140"/>
      <c r="N3" s="140"/>
      <c r="O3" s="140"/>
      <c r="P3" s="140"/>
      <c r="Q3" s="140"/>
      <c r="R3" s="140"/>
      <c r="S3" s="144"/>
    </row>
    <row r="4" spans="2:24" ht="29.25" customHeight="1" thickBot="1">
      <c r="B4" s="137"/>
      <c r="C4" s="145" t="s">
        <v>61</v>
      </c>
      <c r="D4" s="146"/>
      <c r="E4" s="147"/>
      <c r="F4" s="147"/>
      <c r="G4" s="147"/>
      <c r="H4" s="229" t="s">
        <v>62</v>
      </c>
      <c r="I4" s="230"/>
      <c r="J4" s="148"/>
      <c r="K4" s="137"/>
      <c r="L4" s="145" t="s">
        <v>61</v>
      </c>
      <c r="M4" s="146"/>
      <c r="N4" s="147"/>
      <c r="O4" s="147"/>
      <c r="P4" s="147"/>
      <c r="Q4" s="229" t="s">
        <v>62</v>
      </c>
      <c r="R4" s="230"/>
      <c r="S4" s="149"/>
    </row>
    <row r="5" spans="2:24">
      <c r="B5" s="137"/>
      <c r="C5" s="150">
        <v>1</v>
      </c>
      <c r="D5" s="151"/>
      <c r="E5" s="151"/>
      <c r="F5" s="151"/>
      <c r="G5" s="151"/>
      <c r="H5" s="151"/>
      <c r="I5" s="152"/>
      <c r="J5" s="141"/>
      <c r="K5" s="137"/>
      <c r="L5" s="150">
        <v>1</v>
      </c>
      <c r="M5" s="151"/>
      <c r="N5" s="151"/>
      <c r="O5" s="151"/>
      <c r="P5" s="151"/>
      <c r="Q5" s="151"/>
      <c r="R5" s="152"/>
      <c r="S5" s="144"/>
    </row>
    <row r="6" spans="2:24">
      <c r="B6" s="137"/>
      <c r="C6" s="153">
        <v>2</v>
      </c>
      <c r="D6" s="118"/>
      <c r="E6" s="118"/>
      <c r="F6" s="118"/>
      <c r="G6" s="118"/>
      <c r="H6" s="118"/>
      <c r="I6" s="154"/>
      <c r="J6" s="141"/>
      <c r="K6" s="137"/>
      <c r="L6" s="153">
        <v>2</v>
      </c>
      <c r="M6" s="118"/>
      <c r="N6" s="118"/>
      <c r="O6" s="118"/>
      <c r="P6" s="118"/>
      <c r="Q6" s="118"/>
      <c r="R6" s="154"/>
      <c r="S6" s="144"/>
      <c r="V6" s="155" t="s">
        <v>63</v>
      </c>
      <c r="W6" s="156"/>
      <c r="X6" s="155" t="s">
        <v>64</v>
      </c>
    </row>
    <row r="7" spans="2:24">
      <c r="B7" s="137"/>
      <c r="C7" s="153">
        <v>3</v>
      </c>
      <c r="D7" s="118"/>
      <c r="E7" s="118"/>
      <c r="F7" s="118"/>
      <c r="G7" s="118"/>
      <c r="H7" s="118"/>
      <c r="I7" s="154"/>
      <c r="J7" s="141"/>
      <c r="K7" s="137"/>
      <c r="L7" s="153">
        <v>3</v>
      </c>
      <c r="M7" s="118"/>
      <c r="N7" s="118"/>
      <c r="O7" s="118"/>
      <c r="P7" s="118"/>
      <c r="Q7" s="118"/>
      <c r="R7" s="154"/>
      <c r="S7" s="144"/>
      <c r="V7" s="52">
        <v>26</v>
      </c>
      <c r="W7" s="38" t="s">
        <v>19</v>
      </c>
      <c r="X7" s="157">
        <v>38</v>
      </c>
    </row>
    <row r="8" spans="2:24">
      <c r="B8" s="137"/>
      <c r="C8" s="153">
        <v>4</v>
      </c>
      <c r="D8" s="118"/>
      <c r="E8" s="118"/>
      <c r="F8" s="118"/>
      <c r="G8" s="118"/>
      <c r="H8" s="118"/>
      <c r="I8" s="154"/>
      <c r="J8" s="141"/>
      <c r="K8" s="137"/>
      <c r="L8" s="153">
        <v>4</v>
      </c>
      <c r="M8" s="118"/>
      <c r="N8" s="118"/>
      <c r="O8" s="118"/>
      <c r="P8" s="118"/>
      <c r="Q8" s="118"/>
      <c r="R8" s="154"/>
      <c r="S8" s="144"/>
      <c r="V8" s="37">
        <v>27</v>
      </c>
      <c r="W8" s="56" t="s">
        <v>46</v>
      </c>
      <c r="X8" s="157">
        <v>33</v>
      </c>
    </row>
    <row r="9" spans="2:24">
      <c r="B9" s="137"/>
      <c r="C9" s="153">
        <v>5</v>
      </c>
      <c r="D9" s="118"/>
      <c r="E9" s="118"/>
      <c r="F9" s="118"/>
      <c r="G9" s="118"/>
      <c r="H9" s="118"/>
      <c r="I9" s="154"/>
      <c r="J9" s="141"/>
      <c r="K9" s="137"/>
      <c r="L9" s="153">
        <v>5</v>
      </c>
      <c r="M9" s="118"/>
      <c r="N9" s="118"/>
      <c r="O9" s="118"/>
      <c r="P9" s="118"/>
      <c r="Q9" s="118"/>
      <c r="R9" s="154"/>
      <c r="S9" s="144"/>
    </row>
    <row r="10" spans="2:24">
      <c r="B10" s="137"/>
      <c r="C10" s="153">
        <v>6</v>
      </c>
      <c r="D10" s="118"/>
      <c r="E10" s="118"/>
      <c r="F10" s="118"/>
      <c r="G10" s="118"/>
      <c r="H10" s="118"/>
      <c r="I10" s="154"/>
      <c r="J10" s="141"/>
      <c r="K10" s="137"/>
      <c r="L10" s="153">
        <v>6</v>
      </c>
      <c r="M10" s="118"/>
      <c r="N10" s="118"/>
      <c r="O10" s="118"/>
      <c r="P10" s="118"/>
      <c r="Q10" s="118"/>
      <c r="R10" s="154"/>
      <c r="S10" s="144"/>
    </row>
    <row r="11" spans="2:24">
      <c r="B11" s="137"/>
      <c r="C11" s="153">
        <v>7</v>
      </c>
      <c r="D11" s="118"/>
      <c r="E11" s="118"/>
      <c r="F11" s="118"/>
      <c r="G11" s="118"/>
      <c r="H11" s="118"/>
      <c r="I11" s="154"/>
      <c r="J11" s="141"/>
      <c r="K11" s="137"/>
      <c r="L11" s="153">
        <v>7</v>
      </c>
      <c r="M11" s="118"/>
      <c r="N11" s="118"/>
      <c r="O11" s="118"/>
      <c r="P11" s="118"/>
      <c r="Q11" s="118"/>
      <c r="R11" s="154"/>
      <c r="S11" s="144"/>
    </row>
    <row r="12" spans="2:24">
      <c r="B12" s="137"/>
      <c r="C12" s="153">
        <v>8</v>
      </c>
      <c r="D12" s="118"/>
      <c r="E12" s="118"/>
      <c r="F12" s="118"/>
      <c r="G12" s="118"/>
      <c r="H12" s="118"/>
      <c r="I12" s="154"/>
      <c r="J12" s="141"/>
      <c r="K12" s="137"/>
      <c r="L12" s="153">
        <v>8</v>
      </c>
      <c r="M12" s="118"/>
      <c r="N12" s="118"/>
      <c r="O12" s="118"/>
      <c r="P12" s="118"/>
      <c r="Q12" s="118"/>
      <c r="R12" s="154"/>
      <c r="S12" s="144"/>
    </row>
    <row r="13" spans="2:24">
      <c r="B13" s="137"/>
      <c r="C13" s="153">
        <v>9</v>
      </c>
      <c r="D13" s="118"/>
      <c r="E13" s="118"/>
      <c r="F13" s="118"/>
      <c r="G13" s="118"/>
      <c r="H13" s="118"/>
      <c r="I13" s="154"/>
      <c r="J13" s="141"/>
      <c r="K13" s="137"/>
      <c r="L13" s="153">
        <v>9</v>
      </c>
      <c r="M13" s="118"/>
      <c r="N13" s="118"/>
      <c r="O13" s="118"/>
      <c r="P13" s="118"/>
      <c r="Q13" s="118"/>
      <c r="R13" s="154"/>
      <c r="S13" s="144"/>
    </row>
    <row r="14" spans="2:24">
      <c r="B14" s="137"/>
      <c r="C14" s="153">
        <v>10</v>
      </c>
      <c r="D14" s="118"/>
      <c r="E14" s="118"/>
      <c r="F14" s="118"/>
      <c r="G14" s="118"/>
      <c r="H14" s="118"/>
      <c r="I14" s="154"/>
      <c r="J14" s="141"/>
      <c r="K14" s="137"/>
      <c r="L14" s="153">
        <v>10</v>
      </c>
      <c r="M14" s="118"/>
      <c r="N14" s="118"/>
      <c r="O14" s="118"/>
      <c r="P14" s="118"/>
      <c r="Q14" s="118"/>
      <c r="R14" s="154"/>
      <c r="S14" s="144"/>
    </row>
    <row r="15" spans="2:24">
      <c r="B15" s="137"/>
      <c r="C15" s="153">
        <v>11</v>
      </c>
      <c r="D15" s="118"/>
      <c r="E15" s="118"/>
      <c r="F15" s="118"/>
      <c r="G15" s="118"/>
      <c r="H15" s="118"/>
      <c r="I15" s="154"/>
      <c r="J15" s="141"/>
      <c r="K15" s="137"/>
      <c r="L15" s="153">
        <v>11</v>
      </c>
      <c r="M15" s="118"/>
      <c r="N15" s="118"/>
      <c r="O15" s="118"/>
      <c r="P15" s="118"/>
      <c r="Q15" s="118"/>
      <c r="R15" s="154"/>
      <c r="S15" s="144"/>
    </row>
    <row r="16" spans="2:24">
      <c r="B16" s="137"/>
      <c r="C16" s="153">
        <v>12</v>
      </c>
      <c r="D16" s="118"/>
      <c r="E16" s="118"/>
      <c r="F16" s="118"/>
      <c r="G16" s="118"/>
      <c r="H16" s="118"/>
      <c r="I16" s="154"/>
      <c r="J16" s="141"/>
      <c r="K16" s="137"/>
      <c r="L16" s="153">
        <v>12</v>
      </c>
      <c r="M16" s="118"/>
      <c r="N16" s="118"/>
      <c r="O16" s="118"/>
      <c r="P16" s="118"/>
      <c r="Q16" s="118"/>
      <c r="R16" s="154"/>
      <c r="S16" s="144"/>
    </row>
    <row r="17" spans="2:19">
      <c r="B17" s="137"/>
      <c r="C17" s="153">
        <v>13</v>
      </c>
      <c r="D17" s="118"/>
      <c r="E17" s="118"/>
      <c r="F17" s="118"/>
      <c r="G17" s="118"/>
      <c r="H17" s="118"/>
      <c r="I17" s="154"/>
      <c r="J17" s="141"/>
      <c r="K17" s="137"/>
      <c r="L17" s="153">
        <v>13</v>
      </c>
      <c r="M17" s="118"/>
      <c r="N17" s="118"/>
      <c r="O17" s="118"/>
      <c r="P17" s="118"/>
      <c r="Q17" s="118"/>
      <c r="R17" s="154"/>
      <c r="S17" s="144"/>
    </row>
    <row r="18" spans="2:19">
      <c r="B18" s="137"/>
      <c r="C18" s="153">
        <v>14</v>
      </c>
      <c r="D18" s="118"/>
      <c r="E18" s="118"/>
      <c r="F18" s="118"/>
      <c r="G18" s="118"/>
      <c r="H18" s="118"/>
      <c r="I18" s="154"/>
      <c r="J18" s="141"/>
      <c r="K18" s="137"/>
      <c r="L18" s="153">
        <v>14</v>
      </c>
      <c r="M18" s="118"/>
      <c r="N18" s="118"/>
      <c r="O18" s="118"/>
      <c r="P18" s="118"/>
      <c r="Q18" s="118"/>
      <c r="R18" s="154"/>
      <c r="S18" s="144"/>
    </row>
    <row r="19" spans="2:19">
      <c r="B19" s="137"/>
      <c r="C19" s="153">
        <v>15</v>
      </c>
      <c r="D19" s="118"/>
      <c r="E19" s="118"/>
      <c r="F19" s="118"/>
      <c r="G19" s="118"/>
      <c r="H19" s="118"/>
      <c r="I19" s="154"/>
      <c r="J19" s="141"/>
      <c r="K19" s="137"/>
      <c r="L19" s="153">
        <v>15</v>
      </c>
      <c r="M19" s="118"/>
      <c r="N19" s="118"/>
      <c r="O19" s="118"/>
      <c r="P19" s="118"/>
      <c r="Q19" s="118"/>
      <c r="R19" s="154"/>
      <c r="S19" s="144"/>
    </row>
    <row r="20" spans="2:19">
      <c r="B20" s="137"/>
      <c r="C20" s="153">
        <v>16</v>
      </c>
      <c r="D20" s="118"/>
      <c r="E20" s="118"/>
      <c r="F20" s="118"/>
      <c r="G20" s="118"/>
      <c r="H20" s="118"/>
      <c r="I20" s="154"/>
      <c r="J20" s="141"/>
      <c r="K20" s="137"/>
      <c r="L20" s="153">
        <v>16</v>
      </c>
      <c r="M20" s="118"/>
      <c r="N20" s="118"/>
      <c r="O20" s="118"/>
      <c r="P20" s="118"/>
      <c r="Q20" s="118"/>
      <c r="R20" s="154"/>
      <c r="S20" s="144"/>
    </row>
    <row r="21" spans="2:19">
      <c r="B21" s="137"/>
      <c r="C21" s="153">
        <v>17</v>
      </c>
      <c r="D21" s="118"/>
      <c r="E21" s="118"/>
      <c r="F21" s="118"/>
      <c r="G21" s="118"/>
      <c r="H21" s="118"/>
      <c r="I21" s="154"/>
      <c r="J21" s="141"/>
      <c r="K21" s="137"/>
      <c r="L21" s="153">
        <v>17</v>
      </c>
      <c r="M21" s="118"/>
      <c r="N21" s="118"/>
      <c r="O21" s="118"/>
      <c r="P21" s="118"/>
      <c r="Q21" s="118"/>
      <c r="R21" s="154"/>
      <c r="S21" s="144"/>
    </row>
    <row r="22" spans="2:19">
      <c r="B22" s="137"/>
      <c r="C22" s="153">
        <v>18</v>
      </c>
      <c r="D22" s="118"/>
      <c r="E22" s="118"/>
      <c r="F22" s="118"/>
      <c r="G22" s="118"/>
      <c r="H22" s="118"/>
      <c r="I22" s="154"/>
      <c r="J22" s="141"/>
      <c r="K22" s="137"/>
      <c r="L22" s="153">
        <v>18</v>
      </c>
      <c r="M22" s="118"/>
      <c r="N22" s="118"/>
      <c r="O22" s="118"/>
      <c r="P22" s="118"/>
      <c r="Q22" s="118"/>
      <c r="R22" s="154"/>
      <c r="S22" s="144"/>
    </row>
    <row r="23" spans="2:19">
      <c r="B23" s="137"/>
      <c r="C23" s="153">
        <v>19</v>
      </c>
      <c r="D23" s="118"/>
      <c r="E23" s="118"/>
      <c r="F23" s="118"/>
      <c r="G23" s="118"/>
      <c r="H23" s="118"/>
      <c r="I23" s="154"/>
      <c r="J23" s="141"/>
      <c r="K23" s="137"/>
      <c r="L23" s="153">
        <v>19</v>
      </c>
      <c r="M23" s="118"/>
      <c r="N23" s="118"/>
      <c r="O23" s="118"/>
      <c r="P23" s="118"/>
      <c r="Q23" s="118"/>
      <c r="R23" s="154"/>
      <c r="S23" s="144"/>
    </row>
    <row r="24" spans="2:19">
      <c r="B24" s="137"/>
      <c r="C24" s="153">
        <v>20</v>
      </c>
      <c r="D24" s="118"/>
      <c r="E24" s="118"/>
      <c r="F24" s="118"/>
      <c r="G24" s="118"/>
      <c r="H24" s="118"/>
      <c r="I24" s="154"/>
      <c r="J24" s="141"/>
      <c r="K24" s="137"/>
      <c r="L24" s="153">
        <v>20</v>
      </c>
      <c r="M24" s="118"/>
      <c r="N24" s="118"/>
      <c r="O24" s="118"/>
      <c r="P24" s="118"/>
      <c r="Q24" s="118"/>
      <c r="R24" s="154"/>
      <c r="S24" s="144"/>
    </row>
    <row r="25" spans="2:19">
      <c r="B25" s="137"/>
      <c r="C25" s="153">
        <v>21</v>
      </c>
      <c r="D25" s="118"/>
      <c r="E25" s="118"/>
      <c r="F25" s="118"/>
      <c r="G25" s="118"/>
      <c r="H25" s="118"/>
      <c r="I25" s="154"/>
      <c r="J25" s="141"/>
      <c r="K25" s="137"/>
      <c r="L25" s="153">
        <v>21</v>
      </c>
      <c r="M25" s="118"/>
      <c r="N25" s="118"/>
      <c r="O25" s="118"/>
      <c r="P25" s="118"/>
      <c r="Q25" s="118"/>
      <c r="R25" s="154"/>
      <c r="S25" s="144"/>
    </row>
    <row r="26" spans="2:19">
      <c r="B26" s="137"/>
      <c r="C26" s="153">
        <v>22</v>
      </c>
      <c r="D26" s="118"/>
      <c r="E26" s="118"/>
      <c r="F26" s="118"/>
      <c r="G26" s="118"/>
      <c r="H26" s="118"/>
      <c r="I26" s="154"/>
      <c r="J26" s="141"/>
      <c r="K26" s="137"/>
      <c r="L26" s="153">
        <v>22</v>
      </c>
      <c r="M26" s="118"/>
      <c r="N26" s="118"/>
      <c r="O26" s="118"/>
      <c r="P26" s="118"/>
      <c r="Q26" s="118"/>
      <c r="R26" s="154"/>
      <c r="S26" s="144"/>
    </row>
    <row r="27" spans="2:19">
      <c r="B27" s="137"/>
      <c r="C27" s="153">
        <v>23</v>
      </c>
      <c r="D27" s="118"/>
      <c r="E27" s="118"/>
      <c r="F27" s="118"/>
      <c r="G27" s="118"/>
      <c r="H27" s="118"/>
      <c r="I27" s="154"/>
      <c r="J27" s="141"/>
      <c r="K27" s="137"/>
      <c r="L27" s="153">
        <v>23</v>
      </c>
      <c r="M27" s="118"/>
      <c r="N27" s="118"/>
      <c r="O27" s="118"/>
      <c r="P27" s="118"/>
      <c r="Q27" s="118"/>
      <c r="R27" s="154"/>
      <c r="S27" s="144"/>
    </row>
    <row r="28" spans="2:19" ht="15.75" thickBot="1">
      <c r="B28" s="137"/>
      <c r="C28" s="158">
        <v>24</v>
      </c>
      <c r="D28" s="159"/>
      <c r="E28" s="159"/>
      <c r="F28" s="159"/>
      <c r="G28" s="159"/>
      <c r="H28" s="159"/>
      <c r="I28" s="160"/>
      <c r="J28" s="141"/>
      <c r="K28" s="137"/>
      <c r="L28" s="158">
        <v>24</v>
      </c>
      <c r="M28" s="159"/>
      <c r="N28" s="159"/>
      <c r="O28" s="159"/>
      <c r="P28" s="159"/>
      <c r="Q28" s="159"/>
      <c r="R28" s="160"/>
      <c r="S28" s="144"/>
    </row>
    <row r="29" spans="2:19" ht="27" customHeight="1" thickBot="1">
      <c r="B29" s="137"/>
      <c r="C29" s="161"/>
      <c r="D29" s="147"/>
      <c r="E29" s="147"/>
      <c r="F29" s="147"/>
      <c r="G29" s="162"/>
      <c r="H29" s="163"/>
      <c r="I29" s="164"/>
      <c r="J29" s="141"/>
      <c r="K29" s="137"/>
      <c r="L29" s="161"/>
      <c r="M29" s="147"/>
      <c r="N29" s="162"/>
      <c r="O29" s="147"/>
      <c r="P29" s="162"/>
      <c r="Q29" s="163"/>
      <c r="R29" s="164"/>
      <c r="S29" s="144"/>
    </row>
    <row r="30" spans="2:19">
      <c r="B30" s="137"/>
      <c r="C30" s="140"/>
      <c r="D30" s="140"/>
      <c r="E30" s="140"/>
      <c r="F30" s="140"/>
      <c r="G30" s="140"/>
      <c r="H30" s="140"/>
      <c r="I30" s="140"/>
      <c r="J30" s="140"/>
      <c r="K30" s="137"/>
      <c r="L30" s="140"/>
      <c r="M30" s="140"/>
      <c r="N30" s="140"/>
      <c r="O30" s="140"/>
      <c r="P30" s="140"/>
      <c r="Q30" s="140"/>
      <c r="R30" s="140"/>
      <c r="S30" s="144"/>
    </row>
  </sheetData>
  <mergeCells count="8">
    <mergeCell ref="H4:I4"/>
    <mergeCell ref="Q4:R4"/>
    <mergeCell ref="C1:I1"/>
    <mergeCell ref="L1:R1"/>
    <mergeCell ref="E2:F2"/>
    <mergeCell ref="H2:I2"/>
    <mergeCell ref="N2:O2"/>
    <mergeCell ref="Q2:R2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"/>
  <sheetViews>
    <sheetView workbookViewId="0">
      <selection activeCell="M14" sqref="M14"/>
    </sheetView>
  </sheetViews>
  <sheetFormatPr defaultRowHeight="15"/>
  <cols>
    <col min="1" max="1" width="4.85546875" style="109" customWidth="1"/>
    <col min="2" max="2" width="19.28515625" style="109" customWidth="1"/>
    <col min="3" max="8" width="9.140625" style="109"/>
    <col min="9" max="9" width="21.28515625" style="109" customWidth="1"/>
    <col min="10" max="16384" width="9.140625" style="109"/>
  </cols>
  <sheetData>
    <row r="1" spans="1:13" ht="4.5" customHeight="1">
      <c r="A1" s="108"/>
      <c r="B1" s="108"/>
      <c r="C1" s="108"/>
      <c r="D1" s="108"/>
      <c r="E1" s="108"/>
      <c r="F1" s="108"/>
      <c r="G1" s="108"/>
      <c r="H1" s="108"/>
      <c r="I1" s="108"/>
    </row>
    <row r="2" spans="1:13" ht="15" customHeight="1" thickBot="1">
      <c r="B2" s="234" t="s">
        <v>54</v>
      </c>
      <c r="C2" s="234"/>
      <c r="D2" s="234"/>
      <c r="E2" s="234"/>
      <c r="F2" s="234"/>
      <c r="G2" s="234"/>
      <c r="H2" s="234"/>
    </row>
    <row r="3" spans="1:13" ht="24.95" customHeight="1">
      <c r="A3" s="110" t="s">
        <v>55</v>
      </c>
      <c r="B3" s="111"/>
      <c r="C3" s="112">
        <v>1</v>
      </c>
      <c r="D3" s="113">
        <v>2</v>
      </c>
      <c r="E3" s="113">
        <v>3</v>
      </c>
      <c r="F3" s="113">
        <v>4</v>
      </c>
      <c r="G3" s="113">
        <v>5</v>
      </c>
      <c r="H3" s="113">
        <v>6</v>
      </c>
      <c r="I3" s="114" t="s">
        <v>56</v>
      </c>
    </row>
    <row r="4" spans="1:13" ht="24.95" customHeight="1">
      <c r="A4" s="115"/>
      <c r="B4" s="116" t="s">
        <v>57</v>
      </c>
      <c r="C4" s="117"/>
      <c r="D4" s="118"/>
      <c r="E4" s="118"/>
      <c r="F4" s="118"/>
      <c r="G4" s="118"/>
      <c r="H4" s="119"/>
      <c r="I4" s="236"/>
    </row>
    <row r="5" spans="1:13" ht="24.95" customHeight="1">
      <c r="A5" s="115"/>
      <c r="B5" s="120" t="s">
        <v>58</v>
      </c>
      <c r="C5" s="117"/>
      <c r="D5" s="118"/>
      <c r="E5" s="118"/>
      <c r="F5" s="118"/>
      <c r="G5" s="118"/>
      <c r="H5" s="119"/>
      <c r="I5" s="236"/>
    </row>
    <row r="6" spans="1:13" ht="24.95" customHeight="1">
      <c r="A6" s="121" t="s">
        <v>59</v>
      </c>
      <c r="B6" s="118"/>
      <c r="C6" s="122">
        <v>7</v>
      </c>
      <c r="D6" s="123">
        <v>8</v>
      </c>
      <c r="E6" s="123">
        <v>9</v>
      </c>
      <c r="F6" s="123">
        <v>10</v>
      </c>
      <c r="G6" s="123">
        <v>11</v>
      </c>
      <c r="H6" s="123">
        <v>12</v>
      </c>
      <c r="I6" s="124"/>
    </row>
    <row r="7" spans="1:13" ht="24.95" customHeight="1">
      <c r="A7" s="115"/>
      <c r="B7" s="116" t="s">
        <v>57</v>
      </c>
      <c r="C7" s="117"/>
      <c r="D7" s="118"/>
      <c r="E7" s="118"/>
      <c r="F7" s="118"/>
      <c r="G7" s="118"/>
      <c r="H7" s="119"/>
      <c r="I7" s="124"/>
    </row>
    <row r="8" spans="1:13" ht="24.95" customHeight="1" thickBot="1">
      <c r="A8" s="125"/>
      <c r="B8" s="126" t="s">
        <v>58</v>
      </c>
      <c r="C8" s="127"/>
      <c r="D8" s="128"/>
      <c r="E8" s="128"/>
      <c r="F8" s="128"/>
      <c r="G8" s="128"/>
      <c r="H8" s="129"/>
      <c r="I8" s="130"/>
    </row>
    <row r="9" spans="1:13" ht="6" customHeight="1">
      <c r="A9" s="131"/>
      <c r="B9" s="131"/>
      <c r="C9" s="131"/>
      <c r="D9" s="131"/>
      <c r="E9" s="131"/>
      <c r="F9" s="131"/>
      <c r="G9" s="131"/>
      <c r="H9" s="131"/>
      <c r="I9" s="131"/>
    </row>
    <row r="10" spans="1:13" ht="15.75" thickBot="1">
      <c r="A10" s="132"/>
      <c r="B10" s="234" t="s">
        <v>54</v>
      </c>
      <c r="C10" s="234"/>
      <c r="D10" s="234"/>
      <c r="E10" s="234"/>
      <c r="F10" s="234"/>
      <c r="G10" s="234"/>
      <c r="H10" s="234"/>
    </row>
    <row r="11" spans="1:13" ht="24.95" customHeight="1">
      <c r="A11" s="110" t="s">
        <v>55</v>
      </c>
      <c r="B11" s="111"/>
      <c r="C11" s="112">
        <v>1</v>
      </c>
      <c r="D11" s="113">
        <v>2</v>
      </c>
      <c r="E11" s="113">
        <v>3</v>
      </c>
      <c r="F11" s="113">
        <v>4</v>
      </c>
      <c r="G11" s="113">
        <v>5</v>
      </c>
      <c r="H11" s="113">
        <v>6</v>
      </c>
      <c r="I11" s="114" t="s">
        <v>56</v>
      </c>
    </row>
    <row r="12" spans="1:13" ht="24.95" customHeight="1">
      <c r="A12" s="115"/>
      <c r="B12" s="116" t="s">
        <v>57</v>
      </c>
      <c r="C12" s="117"/>
      <c r="D12" s="118"/>
      <c r="E12" s="118"/>
      <c r="F12" s="118"/>
      <c r="G12" s="118"/>
      <c r="H12" s="119"/>
      <c r="I12" s="235"/>
    </row>
    <row r="13" spans="1:13" ht="24.95" customHeight="1">
      <c r="A13" s="115"/>
      <c r="B13" s="120" t="s">
        <v>58</v>
      </c>
      <c r="C13" s="117"/>
      <c r="D13" s="118"/>
      <c r="E13" s="118"/>
      <c r="F13" s="118"/>
      <c r="G13" s="118"/>
      <c r="H13" s="119"/>
      <c r="I13" s="235"/>
    </row>
    <row r="14" spans="1:13" ht="24.95" customHeight="1">
      <c r="A14" s="121" t="s">
        <v>59</v>
      </c>
      <c r="B14" s="118"/>
      <c r="C14" s="122">
        <v>7</v>
      </c>
      <c r="D14" s="123">
        <v>8</v>
      </c>
      <c r="E14" s="123">
        <v>9</v>
      </c>
      <c r="F14" s="123">
        <v>10</v>
      </c>
      <c r="G14" s="123">
        <v>11</v>
      </c>
      <c r="H14" s="123">
        <v>12</v>
      </c>
      <c r="I14" s="124"/>
      <c r="M14" s="133"/>
    </row>
    <row r="15" spans="1:13" ht="24.95" customHeight="1">
      <c r="A15" s="115"/>
      <c r="B15" s="116" t="s">
        <v>57</v>
      </c>
      <c r="C15" s="117"/>
      <c r="D15" s="118"/>
      <c r="E15" s="118"/>
      <c r="F15" s="118"/>
      <c r="G15" s="118"/>
      <c r="H15" s="119"/>
      <c r="I15" s="124"/>
    </row>
    <row r="16" spans="1:13" ht="24.95" customHeight="1" thickBot="1">
      <c r="A16" s="125"/>
      <c r="B16" s="126" t="s">
        <v>58</v>
      </c>
      <c r="C16" s="127"/>
      <c r="D16" s="128"/>
      <c r="E16" s="128"/>
      <c r="F16" s="128"/>
      <c r="G16" s="128"/>
      <c r="H16" s="129"/>
      <c r="I16" s="130"/>
    </row>
    <row r="17" spans="1:9" ht="9" customHeight="1">
      <c r="A17" s="134"/>
      <c r="B17" s="135"/>
      <c r="C17" s="131"/>
      <c r="D17" s="131"/>
      <c r="E17" s="131"/>
      <c r="F17" s="131"/>
      <c r="G17" s="131"/>
      <c r="H17" s="131"/>
      <c r="I17" s="131"/>
    </row>
    <row r="18" spans="1:9" ht="24.95" customHeight="1" thickBot="1">
      <c r="A18" s="136"/>
      <c r="B18" s="234" t="s">
        <v>54</v>
      </c>
      <c r="C18" s="234"/>
      <c r="D18" s="234"/>
      <c r="E18" s="234"/>
      <c r="F18" s="234"/>
      <c r="G18" s="234"/>
      <c r="H18" s="234"/>
      <c r="I18" s="132"/>
    </row>
    <row r="19" spans="1:9" ht="24.95" customHeight="1">
      <c r="A19" s="110" t="s">
        <v>55</v>
      </c>
      <c r="B19" s="111"/>
      <c r="C19" s="112">
        <v>1</v>
      </c>
      <c r="D19" s="113">
        <v>2</v>
      </c>
      <c r="E19" s="113">
        <v>3</v>
      </c>
      <c r="F19" s="113">
        <v>4</v>
      </c>
      <c r="G19" s="113">
        <v>5</v>
      </c>
      <c r="H19" s="113">
        <v>6</v>
      </c>
      <c r="I19" s="114" t="s">
        <v>56</v>
      </c>
    </row>
    <row r="20" spans="1:9" ht="24.95" customHeight="1">
      <c r="A20" s="115"/>
      <c r="B20" s="116" t="s">
        <v>57</v>
      </c>
      <c r="C20" s="117"/>
      <c r="D20" s="118"/>
      <c r="E20" s="118"/>
      <c r="F20" s="118"/>
      <c r="G20" s="118"/>
      <c r="H20" s="119"/>
      <c r="I20" s="235"/>
    </row>
    <row r="21" spans="1:9" ht="24.95" customHeight="1">
      <c r="A21" s="115"/>
      <c r="B21" s="120" t="s">
        <v>58</v>
      </c>
      <c r="C21" s="117"/>
      <c r="D21" s="118"/>
      <c r="E21" s="118"/>
      <c r="F21" s="118"/>
      <c r="G21" s="118"/>
      <c r="H21" s="119"/>
      <c r="I21" s="235"/>
    </row>
    <row r="22" spans="1:9" ht="24.95" customHeight="1">
      <c r="A22" s="121" t="s">
        <v>59</v>
      </c>
      <c r="B22" s="118"/>
      <c r="C22" s="122">
        <v>7</v>
      </c>
      <c r="D22" s="123">
        <v>8</v>
      </c>
      <c r="E22" s="123">
        <v>9</v>
      </c>
      <c r="F22" s="123">
        <v>10</v>
      </c>
      <c r="G22" s="123">
        <v>11</v>
      </c>
      <c r="H22" s="123">
        <v>12</v>
      </c>
      <c r="I22" s="124"/>
    </row>
    <row r="23" spans="1:9" ht="24.95" customHeight="1">
      <c r="A23" s="115"/>
      <c r="B23" s="116" t="s">
        <v>57</v>
      </c>
      <c r="C23" s="117"/>
      <c r="D23" s="118"/>
      <c r="E23" s="118"/>
      <c r="F23" s="118"/>
      <c r="G23" s="118"/>
      <c r="H23" s="119"/>
      <c r="I23" s="124"/>
    </row>
    <row r="24" spans="1:9" ht="24.95" customHeight="1" thickBot="1">
      <c r="A24" s="125"/>
      <c r="B24" s="126" t="s">
        <v>58</v>
      </c>
      <c r="C24" s="127"/>
      <c r="D24" s="128"/>
      <c r="E24" s="128"/>
      <c r="F24" s="128"/>
      <c r="G24" s="128"/>
      <c r="H24" s="129"/>
      <c r="I24" s="130"/>
    </row>
    <row r="25" spans="1:9" ht="7.5" customHeight="1">
      <c r="A25" s="134"/>
      <c r="B25" s="135"/>
      <c r="C25" s="131"/>
      <c r="D25" s="131"/>
      <c r="E25" s="131"/>
      <c r="F25" s="131"/>
      <c r="G25" s="131"/>
      <c r="H25" s="131"/>
      <c r="I25" s="131"/>
    </row>
    <row r="26" spans="1:9" ht="15.75" thickBot="1">
      <c r="A26" s="132"/>
      <c r="B26" s="234" t="s">
        <v>54</v>
      </c>
      <c r="C26" s="234"/>
      <c r="D26" s="234"/>
      <c r="E26" s="234"/>
      <c r="F26" s="234"/>
      <c r="G26" s="234"/>
      <c r="H26" s="234"/>
    </row>
    <row r="27" spans="1:9" ht="24.95" customHeight="1">
      <c r="A27" s="110" t="s">
        <v>55</v>
      </c>
      <c r="B27" s="111"/>
      <c r="C27" s="112">
        <v>1</v>
      </c>
      <c r="D27" s="113">
        <v>2</v>
      </c>
      <c r="E27" s="113">
        <v>3</v>
      </c>
      <c r="F27" s="113">
        <v>4</v>
      </c>
      <c r="G27" s="113">
        <v>5</v>
      </c>
      <c r="H27" s="113">
        <v>6</v>
      </c>
      <c r="I27" s="114" t="s">
        <v>56</v>
      </c>
    </row>
    <row r="28" spans="1:9" ht="24.95" customHeight="1">
      <c r="A28" s="115"/>
      <c r="B28" s="116" t="s">
        <v>57</v>
      </c>
      <c r="C28" s="117"/>
      <c r="D28" s="118"/>
      <c r="E28" s="118"/>
      <c r="F28" s="118"/>
      <c r="G28" s="118"/>
      <c r="H28" s="119"/>
      <c r="I28" s="235"/>
    </row>
    <row r="29" spans="1:9" ht="24.95" customHeight="1">
      <c r="A29" s="115"/>
      <c r="B29" s="120" t="s">
        <v>58</v>
      </c>
      <c r="C29" s="117"/>
      <c r="D29" s="118"/>
      <c r="E29" s="118"/>
      <c r="F29" s="118"/>
      <c r="G29" s="118"/>
      <c r="H29" s="119"/>
      <c r="I29" s="235"/>
    </row>
    <row r="30" spans="1:9" ht="24.95" customHeight="1">
      <c r="A30" s="121" t="s">
        <v>59</v>
      </c>
      <c r="B30" s="118"/>
      <c r="C30" s="122">
        <v>7</v>
      </c>
      <c r="D30" s="123">
        <v>8</v>
      </c>
      <c r="E30" s="123">
        <v>9</v>
      </c>
      <c r="F30" s="123">
        <v>10</v>
      </c>
      <c r="G30" s="123">
        <v>11</v>
      </c>
      <c r="H30" s="123">
        <v>12</v>
      </c>
      <c r="I30" s="124"/>
    </row>
    <row r="31" spans="1:9" ht="24.95" customHeight="1">
      <c r="A31" s="115"/>
      <c r="B31" s="116" t="s">
        <v>57</v>
      </c>
      <c r="C31" s="117"/>
      <c r="D31" s="118"/>
      <c r="E31" s="118"/>
      <c r="F31" s="118"/>
      <c r="G31" s="118"/>
      <c r="H31" s="119"/>
      <c r="I31" s="124"/>
    </row>
    <row r="32" spans="1:9" ht="24.95" customHeight="1" thickBot="1">
      <c r="A32" s="125"/>
      <c r="B32" s="126" t="s">
        <v>58</v>
      </c>
      <c r="C32" s="127"/>
      <c r="D32" s="128"/>
      <c r="E32" s="128"/>
      <c r="F32" s="128"/>
      <c r="G32" s="128"/>
      <c r="H32" s="129"/>
      <c r="I32" s="130"/>
    </row>
    <row r="33" spans="1:9">
      <c r="A33" s="131"/>
      <c r="B33" s="131"/>
      <c r="C33" s="131"/>
      <c r="D33" s="131"/>
      <c r="E33" s="131"/>
      <c r="F33" s="131"/>
      <c r="G33" s="131"/>
      <c r="H33" s="131"/>
      <c r="I33" s="131"/>
    </row>
  </sheetData>
  <mergeCells count="8">
    <mergeCell ref="B26:H26"/>
    <mergeCell ref="I28:I29"/>
    <mergeCell ref="B2:H2"/>
    <mergeCell ref="I4:I5"/>
    <mergeCell ref="B10:H10"/>
    <mergeCell ref="I12:I13"/>
    <mergeCell ref="B18:H18"/>
    <mergeCell ref="I20:I21"/>
  </mergeCells>
  <pageMargins left="0" right="0" top="0" bottom="0" header="0.31496062992125984" footer="0.31496062992125984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workbookViewId="0">
      <selection activeCell="L10" sqref="L10"/>
    </sheetView>
  </sheetViews>
  <sheetFormatPr defaultRowHeight="15"/>
  <cols>
    <col min="1" max="1" width="6.5703125" customWidth="1"/>
    <col min="2" max="2" width="19.140625" customWidth="1"/>
    <col min="3" max="3" width="12.140625" customWidth="1"/>
    <col min="4" max="15" width="7.28515625" style="172" customWidth="1"/>
    <col min="16" max="16" width="9.140625" style="172"/>
  </cols>
  <sheetData>
    <row r="1" spans="1:16">
      <c r="D1" s="171" t="s">
        <v>99</v>
      </c>
      <c r="E1" s="171" t="s">
        <v>100</v>
      </c>
      <c r="F1" s="171" t="s">
        <v>101</v>
      </c>
      <c r="G1" s="171" t="s">
        <v>102</v>
      </c>
      <c r="H1" s="171" t="s">
        <v>103</v>
      </c>
      <c r="I1" s="171" t="s">
        <v>104</v>
      </c>
      <c r="J1" s="171" t="s">
        <v>105</v>
      </c>
      <c r="K1" s="171" t="s">
        <v>106</v>
      </c>
      <c r="L1" s="171" t="s">
        <v>107</v>
      </c>
      <c r="M1" s="171" t="s">
        <v>101</v>
      </c>
      <c r="N1" s="171" t="s">
        <v>102</v>
      </c>
      <c r="O1" s="171" t="s">
        <v>103</v>
      </c>
    </row>
    <row r="2" spans="1:16" ht="18.75">
      <c r="A2" s="173" t="s">
        <v>108</v>
      </c>
      <c r="B2" s="174" t="s">
        <v>109</v>
      </c>
      <c r="C2" s="173" t="s">
        <v>110</v>
      </c>
      <c r="D2" s="174" t="s">
        <v>91</v>
      </c>
      <c r="E2" s="174" t="s">
        <v>90</v>
      </c>
      <c r="F2" s="174" t="s">
        <v>112</v>
      </c>
      <c r="G2" s="174" t="s">
        <v>113</v>
      </c>
      <c r="H2" s="174" t="s">
        <v>152</v>
      </c>
      <c r="I2" s="174" t="s">
        <v>164</v>
      </c>
      <c r="J2" s="174" t="s">
        <v>168</v>
      </c>
      <c r="K2" s="174" t="s">
        <v>91</v>
      </c>
      <c r="L2" s="174" t="s">
        <v>90</v>
      </c>
      <c r="M2" s="174" t="s">
        <v>111</v>
      </c>
      <c r="N2" s="174" t="s">
        <v>112</v>
      </c>
      <c r="O2" s="174" t="s">
        <v>113</v>
      </c>
      <c r="P2" s="175" t="s">
        <v>114</v>
      </c>
    </row>
    <row r="3" spans="1:16" ht="15" customHeight="1">
      <c r="A3" s="52">
        <v>2</v>
      </c>
      <c r="B3" s="38" t="s">
        <v>11</v>
      </c>
      <c r="C3" s="49" t="s">
        <v>12</v>
      </c>
      <c r="D3" s="176">
        <v>4</v>
      </c>
      <c r="E3" s="176">
        <v>3</v>
      </c>
      <c r="F3" s="176">
        <v>3</v>
      </c>
      <c r="G3" s="176">
        <v>7</v>
      </c>
      <c r="H3" s="176">
        <v>6</v>
      </c>
      <c r="I3" s="176">
        <v>7</v>
      </c>
      <c r="J3" s="176"/>
      <c r="K3" s="183"/>
      <c r="L3" s="176"/>
      <c r="M3" s="176"/>
      <c r="N3" s="176"/>
      <c r="O3" s="176"/>
      <c r="P3" s="203">
        <f t="shared" ref="P3:P34" si="0">SUM(D3:O3)</f>
        <v>30</v>
      </c>
    </row>
    <row r="4" spans="1:16" ht="18.75">
      <c r="A4" s="52">
        <v>5</v>
      </c>
      <c r="B4" s="38" t="s">
        <v>34</v>
      </c>
      <c r="C4" s="60" t="s">
        <v>27</v>
      </c>
      <c r="D4" s="176"/>
      <c r="E4" s="176">
        <v>2</v>
      </c>
      <c r="F4" s="176">
        <v>4</v>
      </c>
      <c r="G4" s="176">
        <v>5</v>
      </c>
      <c r="H4" s="176">
        <v>2</v>
      </c>
      <c r="I4" s="176">
        <v>2</v>
      </c>
      <c r="J4" s="176"/>
      <c r="K4" s="176"/>
      <c r="L4" s="176"/>
      <c r="M4" s="176"/>
      <c r="N4" s="176"/>
      <c r="O4" s="176"/>
      <c r="P4" s="204">
        <f t="shared" si="0"/>
        <v>15</v>
      </c>
    </row>
    <row r="5" spans="1:16" ht="18.75">
      <c r="A5" s="52">
        <v>7</v>
      </c>
      <c r="B5" s="38" t="s">
        <v>38</v>
      </c>
      <c r="C5" s="49" t="s">
        <v>39</v>
      </c>
      <c r="D5" s="176">
        <v>5</v>
      </c>
      <c r="E5" s="176"/>
      <c r="F5" s="176"/>
      <c r="G5" s="176"/>
      <c r="H5" s="176"/>
      <c r="I5" s="176"/>
      <c r="J5" s="176"/>
      <c r="K5" s="176"/>
      <c r="L5" s="176"/>
      <c r="M5" s="176"/>
      <c r="N5" s="176"/>
      <c r="O5" s="176"/>
      <c r="P5" s="204">
        <f t="shared" si="0"/>
        <v>5</v>
      </c>
    </row>
    <row r="6" spans="1:16" ht="18.75">
      <c r="A6" s="52">
        <v>10</v>
      </c>
      <c r="B6" s="38" t="s">
        <v>29</v>
      </c>
      <c r="C6" s="60" t="s">
        <v>30</v>
      </c>
      <c r="D6" s="176">
        <v>3</v>
      </c>
      <c r="E6" s="176">
        <v>1</v>
      </c>
      <c r="F6" s="178"/>
      <c r="G6" s="176">
        <v>1</v>
      </c>
      <c r="H6" s="176">
        <v>4</v>
      </c>
      <c r="I6" s="176">
        <v>2</v>
      </c>
      <c r="J6" s="176"/>
      <c r="K6" s="176"/>
      <c r="L6" s="176"/>
      <c r="M6" s="176"/>
      <c r="N6" s="176"/>
      <c r="O6" s="176"/>
      <c r="P6" s="205">
        <f t="shared" si="0"/>
        <v>11</v>
      </c>
    </row>
    <row r="7" spans="1:16" ht="18.75">
      <c r="A7" s="52">
        <v>15</v>
      </c>
      <c r="B7" s="38" t="s">
        <v>17</v>
      </c>
      <c r="C7" s="49" t="s">
        <v>10</v>
      </c>
      <c r="D7" s="176"/>
      <c r="E7" s="176">
        <v>7</v>
      </c>
      <c r="F7" s="176"/>
      <c r="G7" s="177"/>
      <c r="H7" s="177"/>
      <c r="I7" s="176">
        <v>2</v>
      </c>
      <c r="J7" s="176"/>
      <c r="K7" s="176"/>
      <c r="L7" s="176"/>
      <c r="M7" s="176"/>
      <c r="N7" s="176"/>
      <c r="O7" s="176"/>
      <c r="P7" s="204">
        <f t="shared" si="0"/>
        <v>9</v>
      </c>
    </row>
    <row r="8" spans="1:16" ht="18.75">
      <c r="A8" s="52">
        <v>6</v>
      </c>
      <c r="B8" s="38" t="s">
        <v>13</v>
      </c>
      <c r="C8" s="54" t="s">
        <v>14</v>
      </c>
      <c r="D8" s="176">
        <v>2</v>
      </c>
      <c r="E8" s="176">
        <v>1</v>
      </c>
      <c r="F8" s="176">
        <v>1</v>
      </c>
      <c r="G8" s="176">
        <v>4</v>
      </c>
      <c r="H8" s="176">
        <v>3</v>
      </c>
      <c r="I8" s="176">
        <v>1</v>
      </c>
      <c r="J8" s="176"/>
      <c r="K8" s="176"/>
      <c r="L8" s="176"/>
      <c r="M8" s="176"/>
      <c r="N8" s="176"/>
      <c r="O8" s="176"/>
      <c r="P8" s="205">
        <f t="shared" si="0"/>
        <v>12</v>
      </c>
    </row>
    <row r="9" spans="1:16" ht="18.75">
      <c r="A9" s="52">
        <v>9</v>
      </c>
      <c r="B9" s="38" t="s">
        <v>26</v>
      </c>
      <c r="C9" s="60" t="s">
        <v>27</v>
      </c>
      <c r="D9" s="176"/>
      <c r="E9" s="176">
        <v>4</v>
      </c>
      <c r="F9" s="178"/>
      <c r="G9" s="176">
        <v>1</v>
      </c>
      <c r="H9" s="176">
        <v>4</v>
      </c>
      <c r="I9" s="176">
        <v>3</v>
      </c>
      <c r="J9" s="176"/>
      <c r="K9" s="176"/>
      <c r="L9" s="176"/>
      <c r="M9" s="176"/>
      <c r="N9" s="176"/>
      <c r="O9" s="176"/>
      <c r="P9" s="204">
        <f t="shared" si="0"/>
        <v>12</v>
      </c>
    </row>
    <row r="10" spans="1:16" ht="18.75">
      <c r="A10" s="52">
        <v>13</v>
      </c>
      <c r="B10" s="38" t="s">
        <v>21</v>
      </c>
      <c r="C10" s="49" t="s">
        <v>22</v>
      </c>
      <c r="D10" s="176">
        <v>1</v>
      </c>
      <c r="E10" s="178"/>
      <c r="F10" s="176">
        <v>2</v>
      </c>
      <c r="G10" s="178"/>
      <c r="H10" s="176">
        <v>2</v>
      </c>
      <c r="I10" s="178"/>
      <c r="J10" s="176"/>
      <c r="K10" s="176"/>
      <c r="L10" s="176"/>
      <c r="M10" s="176"/>
      <c r="N10" s="176"/>
      <c r="O10" s="176"/>
      <c r="P10" s="205">
        <f t="shared" si="0"/>
        <v>5</v>
      </c>
    </row>
    <row r="11" spans="1:16" ht="18.75">
      <c r="A11" s="52">
        <v>14</v>
      </c>
      <c r="B11" s="38" t="s">
        <v>45</v>
      </c>
      <c r="C11" s="39" t="s">
        <v>96</v>
      </c>
      <c r="D11" s="176">
        <v>2</v>
      </c>
      <c r="E11" s="176"/>
      <c r="F11" s="176"/>
      <c r="G11" s="176"/>
      <c r="H11" s="176"/>
      <c r="I11" s="176"/>
      <c r="J11" s="176"/>
      <c r="K11" s="176"/>
      <c r="L11" s="176"/>
      <c r="M11" s="176"/>
      <c r="N11" s="176"/>
      <c r="O11" s="176"/>
      <c r="P11" s="204">
        <f t="shared" si="0"/>
        <v>2</v>
      </c>
    </row>
    <row r="12" spans="1:16" ht="18.75">
      <c r="A12" s="52">
        <v>17</v>
      </c>
      <c r="B12" s="38" t="s">
        <v>47</v>
      </c>
      <c r="C12" s="49" t="s">
        <v>39</v>
      </c>
      <c r="D12" s="176">
        <v>3</v>
      </c>
      <c r="E12" s="176">
        <v>1</v>
      </c>
      <c r="F12" s="176"/>
      <c r="G12" s="178"/>
      <c r="H12" s="176">
        <v>2</v>
      </c>
      <c r="I12" s="176">
        <v>1</v>
      </c>
      <c r="J12" s="176"/>
      <c r="K12" s="176"/>
      <c r="L12" s="176"/>
      <c r="M12" s="176"/>
      <c r="N12" s="176"/>
      <c r="O12" s="176"/>
      <c r="P12" s="205">
        <f t="shared" si="0"/>
        <v>7</v>
      </c>
    </row>
    <row r="13" spans="1:16" ht="18.75">
      <c r="A13" s="52">
        <v>19</v>
      </c>
      <c r="B13" s="38" t="s">
        <v>15</v>
      </c>
      <c r="C13" s="39" t="s">
        <v>10</v>
      </c>
      <c r="D13" s="176"/>
      <c r="E13" s="178"/>
      <c r="F13" s="176">
        <v>1</v>
      </c>
      <c r="G13" s="176">
        <v>1</v>
      </c>
      <c r="H13" s="176">
        <v>1</v>
      </c>
      <c r="I13" s="176">
        <v>2</v>
      </c>
      <c r="J13" s="176"/>
      <c r="K13" s="176"/>
      <c r="L13" s="176"/>
      <c r="M13" s="176"/>
      <c r="N13" s="176"/>
      <c r="O13" s="176"/>
      <c r="P13" s="205">
        <f t="shared" si="0"/>
        <v>5</v>
      </c>
    </row>
    <row r="14" spans="1:16" ht="18.75">
      <c r="A14" s="52">
        <v>11</v>
      </c>
      <c r="B14" s="38" t="s">
        <v>9</v>
      </c>
      <c r="C14" s="39" t="s">
        <v>10</v>
      </c>
      <c r="D14" s="176"/>
      <c r="E14" s="176"/>
      <c r="F14" s="176"/>
      <c r="G14" s="176"/>
      <c r="H14" s="176"/>
      <c r="I14" s="176"/>
      <c r="J14" s="176"/>
      <c r="K14" s="176"/>
      <c r="L14" s="176"/>
      <c r="M14" s="176"/>
      <c r="N14" s="176"/>
      <c r="O14" s="176"/>
      <c r="P14" s="204">
        <f t="shared" si="0"/>
        <v>0</v>
      </c>
    </row>
    <row r="15" spans="1:16" ht="18.75">
      <c r="A15" s="52">
        <v>4</v>
      </c>
      <c r="B15" s="38" t="s">
        <v>24</v>
      </c>
      <c r="C15" s="54" t="s">
        <v>14</v>
      </c>
      <c r="D15" s="176">
        <v>1</v>
      </c>
      <c r="E15" s="178"/>
      <c r="F15" s="176">
        <v>5</v>
      </c>
      <c r="G15" s="176">
        <v>4</v>
      </c>
      <c r="H15" s="176">
        <v>2</v>
      </c>
      <c r="I15" s="176">
        <v>2</v>
      </c>
      <c r="J15" s="176"/>
      <c r="K15" s="176"/>
      <c r="L15" s="176"/>
      <c r="M15" s="176"/>
      <c r="N15" s="176"/>
      <c r="O15" s="176"/>
      <c r="P15" s="205">
        <f t="shared" si="0"/>
        <v>14</v>
      </c>
    </row>
    <row r="16" spans="1:16" ht="18.75">
      <c r="A16" s="52">
        <v>8</v>
      </c>
      <c r="B16" s="38" t="s">
        <v>115</v>
      </c>
      <c r="C16" s="39" t="s">
        <v>10</v>
      </c>
      <c r="D16" s="176"/>
      <c r="E16" s="176"/>
      <c r="F16" s="176"/>
      <c r="G16" s="176"/>
      <c r="H16" s="176"/>
      <c r="I16" s="176"/>
      <c r="J16" s="176"/>
      <c r="K16" s="176"/>
      <c r="L16" s="176"/>
      <c r="M16" s="176"/>
      <c r="N16" s="176"/>
      <c r="O16" s="176"/>
      <c r="P16" s="205">
        <f t="shared" si="0"/>
        <v>0</v>
      </c>
    </row>
    <row r="17" spans="1:19" ht="18.75">
      <c r="A17" s="52">
        <v>12</v>
      </c>
      <c r="B17" s="38" t="s">
        <v>25</v>
      </c>
      <c r="C17" s="49" t="s">
        <v>22</v>
      </c>
      <c r="D17" s="176">
        <v>2</v>
      </c>
      <c r="E17" s="176">
        <v>1</v>
      </c>
      <c r="F17" s="176">
        <v>3</v>
      </c>
      <c r="G17" s="178"/>
      <c r="H17" s="176">
        <v>2</v>
      </c>
      <c r="I17" s="178"/>
      <c r="J17" s="176"/>
      <c r="K17" s="176"/>
      <c r="L17" s="176"/>
      <c r="M17" s="176"/>
      <c r="O17" s="176"/>
      <c r="P17" s="205">
        <f t="shared" si="0"/>
        <v>8</v>
      </c>
    </row>
    <row r="18" spans="1:19" ht="18.75">
      <c r="A18" s="52">
        <v>27</v>
      </c>
      <c r="B18" s="38" t="s">
        <v>116</v>
      </c>
      <c r="C18" s="39" t="s">
        <v>20</v>
      </c>
      <c r="D18" s="176"/>
      <c r="E18" s="176">
        <v>2</v>
      </c>
      <c r="F18" s="176"/>
      <c r="G18" s="176">
        <v>2</v>
      </c>
      <c r="H18" s="176">
        <v>3</v>
      </c>
      <c r="I18" s="176">
        <v>2</v>
      </c>
      <c r="J18" s="176"/>
      <c r="K18" s="176"/>
      <c r="L18" s="176"/>
      <c r="M18" s="176"/>
      <c r="N18" s="176"/>
      <c r="O18" s="176"/>
      <c r="P18" s="205">
        <f t="shared" si="0"/>
        <v>9</v>
      </c>
    </row>
    <row r="19" spans="1:19" ht="18.75">
      <c r="A19" s="52">
        <v>16</v>
      </c>
      <c r="B19" s="38" t="s">
        <v>32</v>
      </c>
      <c r="C19" s="49" t="s">
        <v>33</v>
      </c>
      <c r="D19" s="176">
        <v>7</v>
      </c>
      <c r="E19" s="176"/>
      <c r="F19" s="176">
        <v>3</v>
      </c>
      <c r="G19" s="176"/>
      <c r="H19" s="176"/>
      <c r="I19" s="176"/>
      <c r="J19" s="176"/>
      <c r="K19" s="176"/>
      <c r="L19" s="176"/>
      <c r="M19" s="176"/>
      <c r="N19" s="176"/>
      <c r="O19" s="176"/>
      <c r="P19" s="204">
        <f t="shared" si="0"/>
        <v>10</v>
      </c>
    </row>
    <row r="20" spans="1:19" ht="18.75">
      <c r="A20" s="52">
        <v>28</v>
      </c>
      <c r="B20" s="38" t="s">
        <v>117</v>
      </c>
      <c r="C20" s="49" t="s">
        <v>12</v>
      </c>
      <c r="D20" s="176"/>
      <c r="E20" s="176"/>
      <c r="F20" s="176"/>
      <c r="G20" s="176"/>
      <c r="H20" s="176"/>
      <c r="I20" s="176"/>
      <c r="J20" s="176"/>
      <c r="K20" s="176"/>
      <c r="L20" s="182"/>
      <c r="M20" s="176"/>
      <c r="N20" s="176"/>
      <c r="O20" s="176"/>
      <c r="P20" s="205">
        <f t="shared" si="0"/>
        <v>0</v>
      </c>
    </row>
    <row r="21" spans="1:19" ht="18.75">
      <c r="A21" s="52">
        <v>18</v>
      </c>
      <c r="B21" s="38" t="s">
        <v>23</v>
      </c>
      <c r="C21" s="39" t="s">
        <v>20</v>
      </c>
      <c r="D21" s="176"/>
      <c r="E21" s="176">
        <v>1</v>
      </c>
      <c r="F21" s="176">
        <v>1</v>
      </c>
      <c r="G21" s="176">
        <v>1</v>
      </c>
      <c r="H21" s="176">
        <v>2</v>
      </c>
      <c r="I21" s="176">
        <v>3</v>
      </c>
      <c r="J21" s="176"/>
      <c r="K21" s="180"/>
      <c r="L21" s="176"/>
      <c r="M21" s="181"/>
      <c r="N21" s="176"/>
      <c r="O21" s="176"/>
      <c r="P21" s="205">
        <f t="shared" si="0"/>
        <v>8</v>
      </c>
    </row>
    <row r="22" spans="1:19" ht="18.75">
      <c r="A22" s="37">
        <v>31</v>
      </c>
      <c r="B22" s="38" t="s">
        <v>95</v>
      </c>
      <c r="C22" s="60" t="s">
        <v>30</v>
      </c>
      <c r="D22" s="176">
        <v>8</v>
      </c>
      <c r="E22" s="176"/>
      <c r="F22" s="176"/>
      <c r="G22" s="176"/>
      <c r="H22" s="176"/>
      <c r="I22" s="176"/>
      <c r="J22" s="176"/>
      <c r="K22" s="176"/>
      <c r="L22" s="179"/>
      <c r="M22" s="176"/>
      <c r="N22" s="176"/>
      <c r="O22" s="176"/>
      <c r="P22" s="204">
        <f t="shared" si="0"/>
        <v>8</v>
      </c>
    </row>
    <row r="23" spans="1:19" ht="18.75">
      <c r="A23" s="37">
        <v>23</v>
      </c>
      <c r="B23" s="38" t="s">
        <v>118</v>
      </c>
      <c r="C23" s="54" t="s">
        <v>10</v>
      </c>
      <c r="D23" s="176"/>
      <c r="E23" s="176"/>
      <c r="F23" s="176"/>
      <c r="G23" s="176"/>
      <c r="H23" s="176"/>
      <c r="I23" s="176"/>
      <c r="J23" s="176"/>
      <c r="K23" s="176"/>
      <c r="L23" s="176"/>
      <c r="M23" s="176"/>
      <c r="N23" s="176"/>
      <c r="O23" s="176"/>
      <c r="P23" s="205">
        <f t="shared" si="0"/>
        <v>0</v>
      </c>
    </row>
    <row r="24" spans="1:19" ht="18.75">
      <c r="A24" s="52">
        <v>26</v>
      </c>
      <c r="B24" s="38" t="s">
        <v>19</v>
      </c>
      <c r="C24" s="39" t="s">
        <v>20</v>
      </c>
      <c r="D24" s="176">
        <v>2</v>
      </c>
      <c r="E24" s="176">
        <v>1</v>
      </c>
      <c r="F24" s="176">
        <v>1</v>
      </c>
      <c r="G24" s="176">
        <v>1</v>
      </c>
      <c r="H24" s="176">
        <v>5</v>
      </c>
      <c r="I24" s="176">
        <v>4</v>
      </c>
      <c r="J24" s="176"/>
      <c r="K24" s="176"/>
      <c r="L24" s="176"/>
      <c r="M24" s="176"/>
      <c r="N24" s="176"/>
      <c r="O24" s="176"/>
      <c r="P24" s="205">
        <f t="shared" si="0"/>
        <v>14</v>
      </c>
    </row>
    <row r="25" spans="1:19" ht="18.75">
      <c r="A25" s="37">
        <v>30</v>
      </c>
      <c r="B25" s="38" t="s">
        <v>119</v>
      </c>
      <c r="C25" s="49" t="s">
        <v>12</v>
      </c>
      <c r="D25" s="176"/>
      <c r="E25" s="176"/>
      <c r="F25" s="176"/>
      <c r="G25" s="176"/>
      <c r="H25" s="176"/>
      <c r="I25" s="176"/>
      <c r="J25" s="176"/>
      <c r="K25" s="176"/>
      <c r="L25" s="176"/>
      <c r="M25" s="176"/>
      <c r="N25" s="176"/>
      <c r="O25" s="176"/>
      <c r="P25" s="205">
        <f t="shared" si="0"/>
        <v>0</v>
      </c>
    </row>
    <row r="26" spans="1:19" ht="18.75">
      <c r="A26" s="37">
        <v>40</v>
      </c>
      <c r="B26" s="38" t="s">
        <v>132</v>
      </c>
      <c r="C26" s="54" t="s">
        <v>10</v>
      </c>
      <c r="D26" s="176"/>
      <c r="E26" s="176">
        <v>1</v>
      </c>
      <c r="F26" s="178"/>
      <c r="G26" s="176">
        <v>3</v>
      </c>
      <c r="H26" s="176">
        <v>2</v>
      </c>
      <c r="I26" s="176">
        <v>1</v>
      </c>
      <c r="J26" s="176"/>
      <c r="K26" s="176"/>
      <c r="L26" s="176"/>
      <c r="M26" s="176"/>
      <c r="N26" s="176"/>
      <c r="O26" s="176"/>
      <c r="P26" s="205">
        <f t="shared" si="0"/>
        <v>7</v>
      </c>
    </row>
    <row r="27" spans="1:19" ht="18.75">
      <c r="A27" s="37">
        <v>24</v>
      </c>
      <c r="B27" s="38" t="s">
        <v>120</v>
      </c>
      <c r="C27" s="49" t="s">
        <v>43</v>
      </c>
      <c r="D27" s="176"/>
      <c r="E27" s="176"/>
      <c r="F27" s="176"/>
      <c r="G27" s="176"/>
      <c r="H27" s="176"/>
      <c r="I27" s="176"/>
      <c r="J27" s="176"/>
      <c r="K27" s="176"/>
      <c r="L27" s="176"/>
      <c r="M27" s="176"/>
      <c r="N27" s="176"/>
      <c r="O27" s="176"/>
      <c r="P27" s="205">
        <f t="shared" si="0"/>
        <v>0</v>
      </c>
      <c r="S27" t="s">
        <v>51</v>
      </c>
    </row>
    <row r="28" spans="1:19" ht="18.75">
      <c r="A28" s="37">
        <v>37</v>
      </c>
      <c r="B28" s="38" t="s">
        <v>94</v>
      </c>
      <c r="C28" s="60" t="s">
        <v>30</v>
      </c>
      <c r="D28" s="176">
        <v>2</v>
      </c>
      <c r="E28" s="176"/>
      <c r="F28" s="176"/>
      <c r="G28" s="176"/>
      <c r="H28" s="176"/>
      <c r="I28" s="176"/>
      <c r="J28" s="176"/>
      <c r="K28" s="176"/>
      <c r="L28" s="176"/>
      <c r="M28" s="176"/>
      <c r="N28" s="176"/>
      <c r="O28" s="176"/>
      <c r="P28" s="205">
        <f t="shared" si="0"/>
        <v>2</v>
      </c>
    </row>
    <row r="29" spans="1:19" ht="18.75">
      <c r="A29" s="52">
        <v>20</v>
      </c>
      <c r="B29" s="38" t="s">
        <v>121</v>
      </c>
      <c r="C29" s="60" t="s">
        <v>27</v>
      </c>
      <c r="D29" s="176"/>
      <c r="E29" s="176"/>
      <c r="F29" s="176"/>
      <c r="G29" s="176"/>
      <c r="H29" s="176"/>
      <c r="I29" s="176"/>
      <c r="J29" s="176"/>
      <c r="K29" s="176"/>
      <c r="L29" s="176"/>
      <c r="M29" s="176"/>
      <c r="N29" s="176"/>
      <c r="O29" s="176"/>
      <c r="P29" s="205">
        <f t="shared" si="0"/>
        <v>0</v>
      </c>
    </row>
    <row r="30" spans="1:19" ht="18.75">
      <c r="A30" s="52">
        <v>3</v>
      </c>
      <c r="B30" s="38" t="s">
        <v>118</v>
      </c>
      <c r="C30" s="39" t="s">
        <v>10</v>
      </c>
      <c r="D30" s="176"/>
      <c r="E30" s="176"/>
      <c r="F30" s="176">
        <v>1</v>
      </c>
      <c r="G30" s="176"/>
      <c r="H30" s="176"/>
      <c r="I30" s="176"/>
      <c r="J30" s="176"/>
      <c r="K30" s="176"/>
      <c r="L30" s="176"/>
      <c r="M30" s="176"/>
      <c r="N30" s="176"/>
      <c r="O30" s="176"/>
      <c r="P30" s="205">
        <f t="shared" si="0"/>
        <v>1</v>
      </c>
    </row>
    <row r="31" spans="1:19" ht="18.75">
      <c r="A31" s="52">
        <v>41</v>
      </c>
      <c r="B31" s="38" t="s">
        <v>139</v>
      </c>
      <c r="C31" s="60" t="s">
        <v>27</v>
      </c>
      <c r="D31" s="176"/>
      <c r="E31" s="176"/>
      <c r="F31" s="176"/>
      <c r="G31" s="178"/>
      <c r="H31" s="176"/>
      <c r="I31" s="176"/>
      <c r="J31" s="176"/>
      <c r="K31" s="176"/>
      <c r="L31" s="176"/>
      <c r="M31" s="176"/>
      <c r="N31" s="176"/>
      <c r="O31" s="176"/>
      <c r="P31" s="205">
        <f t="shared" si="0"/>
        <v>0</v>
      </c>
    </row>
    <row r="32" spans="1:19" ht="18.75">
      <c r="A32" s="52">
        <v>39</v>
      </c>
      <c r="B32" s="38" t="s">
        <v>119</v>
      </c>
      <c r="C32" s="49" t="s">
        <v>12</v>
      </c>
      <c r="D32" s="176"/>
      <c r="E32" s="176"/>
      <c r="F32" s="176"/>
      <c r="G32" s="176"/>
      <c r="H32" s="176"/>
      <c r="I32" s="176">
        <v>2</v>
      </c>
      <c r="J32" s="176"/>
      <c r="K32" s="176"/>
      <c r="L32" s="176"/>
      <c r="M32" s="176"/>
      <c r="N32" s="176"/>
      <c r="O32" s="176"/>
      <c r="P32" s="205">
        <f t="shared" si="0"/>
        <v>2</v>
      </c>
    </row>
    <row r="33" spans="1:16" ht="18.75">
      <c r="A33" s="52">
        <v>8</v>
      </c>
      <c r="B33" s="38" t="s">
        <v>143</v>
      </c>
      <c r="C33" s="49" t="s">
        <v>12</v>
      </c>
      <c r="D33" s="176"/>
      <c r="E33" s="176"/>
      <c r="F33" s="176"/>
      <c r="G33" s="176">
        <v>2</v>
      </c>
      <c r="H33" s="176"/>
      <c r="I33" s="176"/>
      <c r="J33" s="176"/>
      <c r="K33" s="176"/>
      <c r="L33" s="176"/>
      <c r="M33" s="176"/>
      <c r="N33" s="176"/>
      <c r="O33" s="176"/>
      <c r="P33" s="205">
        <f t="shared" si="0"/>
        <v>2</v>
      </c>
    </row>
    <row r="34" spans="1:16" ht="18.75">
      <c r="A34" s="52">
        <v>22</v>
      </c>
      <c r="B34" s="38" t="s">
        <v>35</v>
      </c>
      <c r="C34" s="69" t="s">
        <v>36</v>
      </c>
      <c r="D34" s="176"/>
      <c r="E34" s="176">
        <v>3</v>
      </c>
      <c r="F34" s="176"/>
      <c r="G34" s="176"/>
      <c r="H34" s="176"/>
      <c r="I34" s="176"/>
      <c r="J34" s="176"/>
      <c r="K34" s="176">
        <v>2</v>
      </c>
      <c r="L34" s="176"/>
      <c r="M34" s="176"/>
      <c r="N34" s="176"/>
      <c r="O34" s="176"/>
      <c r="P34" s="205">
        <f t="shared" si="0"/>
        <v>5</v>
      </c>
    </row>
    <row r="35" spans="1:16" ht="18.75">
      <c r="D35" s="206">
        <f>SUM(D3:D34)</f>
        <v>42</v>
      </c>
      <c r="E35" s="206">
        <f t="shared" ref="E35:P35" si="1">SUM(E3:E34)</f>
        <v>28</v>
      </c>
      <c r="F35" s="206">
        <f t="shared" si="1"/>
        <v>25</v>
      </c>
      <c r="G35" s="206">
        <f t="shared" si="1"/>
        <v>32</v>
      </c>
      <c r="H35" s="206">
        <f t="shared" si="1"/>
        <v>40</v>
      </c>
      <c r="I35" s="206">
        <f t="shared" si="1"/>
        <v>34</v>
      </c>
      <c r="J35" s="206">
        <f t="shared" si="1"/>
        <v>0</v>
      </c>
      <c r="K35" s="206">
        <f t="shared" si="1"/>
        <v>2</v>
      </c>
      <c r="L35" s="206">
        <f t="shared" si="1"/>
        <v>0</v>
      </c>
      <c r="M35" s="206">
        <f t="shared" si="1"/>
        <v>0</v>
      </c>
      <c r="N35" s="206">
        <f t="shared" si="1"/>
        <v>0</v>
      </c>
      <c r="O35" s="206">
        <f t="shared" si="1"/>
        <v>0</v>
      </c>
      <c r="P35" s="206">
        <f t="shared" si="1"/>
        <v>203</v>
      </c>
    </row>
    <row r="37" spans="1:16">
      <c r="P37" s="178"/>
    </row>
  </sheetData>
  <pageMargins left="0" right="0" top="0.74803149606299213" bottom="0.74803149606299213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53"/>
  <sheetViews>
    <sheetView tabSelected="1" zoomScale="90" zoomScaleNormal="90" workbookViewId="0">
      <selection activeCell="Y11" sqref="Y11"/>
    </sheetView>
  </sheetViews>
  <sheetFormatPr defaultRowHeight="15.75"/>
  <cols>
    <col min="1" max="1" width="3" style="102" customWidth="1"/>
    <col min="2" max="2" width="20.140625" style="103" customWidth="1"/>
    <col min="3" max="3" width="8" style="104" customWidth="1"/>
    <col min="4" max="4" width="5.28515625" style="105" customWidth="1"/>
    <col min="5" max="5" width="5.28515625" style="76" customWidth="1"/>
    <col min="6" max="6" width="3.42578125" style="77" customWidth="1"/>
    <col min="7" max="7" width="0.5703125" style="77" customWidth="1"/>
    <col min="8" max="8" width="4.85546875" style="106" customWidth="1"/>
    <col min="9" max="9" width="5.28515625" style="78" customWidth="1"/>
    <col min="10" max="10" width="3.42578125" style="79" customWidth="1"/>
    <col min="11" max="11" width="0.5703125" style="79" customWidth="1"/>
    <col min="12" max="12" width="4.7109375" style="107" customWidth="1"/>
    <col min="13" max="13" width="4.7109375" style="80" customWidth="1"/>
    <col min="14" max="14" width="3.7109375" style="81" customWidth="1"/>
    <col min="15" max="15" width="0.5703125" style="81" customWidth="1"/>
    <col min="16" max="16" width="4.85546875" style="107" customWidth="1"/>
    <col min="17" max="17" width="5.140625" style="80" customWidth="1"/>
    <col min="18" max="18" width="3.7109375" style="79" customWidth="1"/>
    <col min="19" max="19" width="0.5703125" style="79" customWidth="1"/>
    <col min="20" max="20" width="4.85546875" style="107" customWidth="1"/>
    <col min="21" max="21" width="4.85546875" style="80" customWidth="1"/>
    <col min="22" max="22" width="3.7109375" style="79" customWidth="1"/>
    <col min="23" max="23" width="0.5703125" style="79" customWidth="1"/>
    <col min="24" max="24" width="5.42578125" style="107" customWidth="1"/>
    <col min="25" max="25" width="4.7109375" style="78" customWidth="1"/>
    <col min="26" max="26" width="4.28515625" style="80" customWidth="1"/>
    <col min="27" max="27" width="0.5703125" style="79" customWidth="1"/>
    <col min="28" max="28" width="0.42578125" style="3" customWidth="1"/>
    <col min="29" max="29" width="6.7109375" style="3" customWidth="1"/>
    <col min="30" max="30" width="7.42578125" style="3" customWidth="1"/>
    <col min="31" max="31" width="9.140625" style="5"/>
    <col min="32" max="32" width="9.140625" style="3"/>
    <col min="33" max="33" width="9.140625" style="6"/>
    <col min="34" max="16384" width="9.140625" style="3"/>
  </cols>
  <sheetData>
    <row r="1" spans="1:33" ht="17.25" customHeight="1" thickBot="1">
      <c r="A1" s="249" t="s">
        <v>0</v>
      </c>
      <c r="B1" s="1" t="s">
        <v>1</v>
      </c>
      <c r="C1" s="251" t="s">
        <v>169</v>
      </c>
      <c r="D1" s="251"/>
      <c r="E1" s="251"/>
      <c r="F1" s="251"/>
      <c r="G1" s="251"/>
      <c r="H1" s="251"/>
      <c r="I1" s="251"/>
      <c r="J1" s="251"/>
      <c r="K1" s="251"/>
      <c r="L1" s="251"/>
      <c r="M1" s="251"/>
      <c r="N1" s="251"/>
      <c r="O1" s="251"/>
      <c r="P1" s="251"/>
      <c r="Q1" s="251"/>
      <c r="R1" s="251"/>
      <c r="S1" s="251"/>
      <c r="T1" s="251"/>
      <c r="U1" s="251"/>
      <c r="V1" s="251"/>
      <c r="W1" s="251"/>
      <c r="X1" s="251"/>
      <c r="Y1" s="251"/>
      <c r="Z1" s="251"/>
      <c r="AA1" s="251"/>
      <c r="AB1" s="2"/>
      <c r="AC1" s="2"/>
      <c r="AD1" s="2"/>
    </row>
    <row r="2" spans="1:33" s="17" customFormat="1" ht="47.25" customHeight="1">
      <c r="A2" s="249"/>
      <c r="B2" s="7"/>
      <c r="C2" s="8" t="s">
        <v>2</v>
      </c>
      <c r="D2" s="252" t="s">
        <v>97</v>
      </c>
      <c r="E2" s="252"/>
      <c r="F2" s="247" t="s">
        <v>3</v>
      </c>
      <c r="G2" s="9"/>
      <c r="H2" s="252" t="s">
        <v>98</v>
      </c>
      <c r="I2" s="252"/>
      <c r="J2" s="247" t="s">
        <v>3</v>
      </c>
      <c r="K2" s="9"/>
      <c r="L2" s="252" t="s">
        <v>122</v>
      </c>
      <c r="M2" s="252"/>
      <c r="N2" s="247" t="s">
        <v>3</v>
      </c>
      <c r="O2" s="9"/>
      <c r="P2" s="253" t="s">
        <v>123</v>
      </c>
      <c r="Q2" s="253"/>
      <c r="R2" s="247" t="s">
        <v>3</v>
      </c>
      <c r="S2" s="9"/>
      <c r="T2" s="245" t="s">
        <v>124</v>
      </c>
      <c r="U2" s="246"/>
      <c r="V2" s="247" t="s">
        <v>3</v>
      </c>
      <c r="W2" s="9"/>
      <c r="X2" s="245" t="s">
        <v>125</v>
      </c>
      <c r="Y2" s="246"/>
      <c r="Z2" s="247" t="s">
        <v>3</v>
      </c>
      <c r="AA2" s="9"/>
      <c r="AB2" s="14"/>
      <c r="AC2" s="241" t="s">
        <v>4</v>
      </c>
      <c r="AD2" s="243" t="s">
        <v>5</v>
      </c>
      <c r="AE2" s="16"/>
      <c r="AG2" s="18"/>
    </row>
    <row r="3" spans="1:33" s="35" customFormat="1" ht="12.75" customHeight="1" thickBot="1">
      <c r="A3" s="250"/>
      <c r="B3" s="19"/>
      <c r="C3" s="20"/>
      <c r="D3" s="21" t="s">
        <v>7</v>
      </c>
      <c r="E3" s="22" t="s">
        <v>8</v>
      </c>
      <c r="F3" s="248"/>
      <c r="G3" s="23"/>
      <c r="H3" s="21" t="s">
        <v>7</v>
      </c>
      <c r="I3" s="22" t="s">
        <v>8</v>
      </c>
      <c r="J3" s="248"/>
      <c r="K3" s="23"/>
      <c r="L3" s="21" t="s">
        <v>7</v>
      </c>
      <c r="M3" s="24" t="s">
        <v>8</v>
      </c>
      <c r="N3" s="248"/>
      <c r="O3" s="23"/>
      <c r="P3" s="21" t="s">
        <v>7</v>
      </c>
      <c r="Q3" s="24" t="s">
        <v>8</v>
      </c>
      <c r="R3" s="248"/>
      <c r="S3" s="23"/>
      <c r="T3" s="21" t="s">
        <v>7</v>
      </c>
      <c r="U3" s="24" t="s">
        <v>8</v>
      </c>
      <c r="V3" s="248"/>
      <c r="W3" s="23"/>
      <c r="X3" s="21" t="s">
        <v>7</v>
      </c>
      <c r="Y3" s="25" t="s">
        <v>8</v>
      </c>
      <c r="Z3" s="248"/>
      <c r="AA3" s="23"/>
      <c r="AB3" s="32"/>
      <c r="AC3" s="242"/>
      <c r="AD3" s="244"/>
      <c r="AG3" s="36"/>
    </row>
    <row r="4" spans="1:33">
      <c r="A4" s="37">
        <v>2</v>
      </c>
      <c r="B4" s="38" t="s">
        <v>11</v>
      </c>
      <c r="C4" s="49" t="s">
        <v>12</v>
      </c>
      <c r="D4" s="40">
        <v>30</v>
      </c>
      <c r="E4" s="41">
        <v>26</v>
      </c>
      <c r="F4" s="170">
        <v>3</v>
      </c>
      <c r="G4" s="43"/>
      <c r="H4" s="40">
        <v>28</v>
      </c>
      <c r="I4" s="41">
        <v>69</v>
      </c>
      <c r="J4" s="185">
        <v>3</v>
      </c>
      <c r="K4" s="43"/>
      <c r="L4" s="40">
        <v>27</v>
      </c>
      <c r="M4" s="41">
        <v>77</v>
      </c>
      <c r="N4" s="42">
        <v>3</v>
      </c>
      <c r="O4" s="43"/>
      <c r="P4" s="40">
        <v>27</v>
      </c>
      <c r="Q4" s="41">
        <v>38</v>
      </c>
      <c r="R4" s="45">
        <v>4</v>
      </c>
      <c r="S4" s="43"/>
      <c r="T4" s="40">
        <v>27</v>
      </c>
      <c r="U4" s="41">
        <v>66</v>
      </c>
      <c r="V4" s="170">
        <v>3</v>
      </c>
      <c r="W4" s="43"/>
      <c r="X4" s="40">
        <v>17</v>
      </c>
      <c r="Y4" s="41">
        <v>18</v>
      </c>
      <c r="Z4" s="45">
        <v>12</v>
      </c>
      <c r="AA4" s="43"/>
      <c r="AB4" s="51"/>
      <c r="AC4" s="47">
        <f>SUM(D4+H4+L4+P4+T4+X4)</f>
        <v>156</v>
      </c>
      <c r="AD4" s="48" t="s">
        <v>166</v>
      </c>
    </row>
    <row r="5" spans="1:33" ht="14.1" customHeight="1">
      <c r="A5" s="52">
        <v>26</v>
      </c>
      <c r="B5" s="38" t="s">
        <v>19</v>
      </c>
      <c r="C5" s="39" t="s">
        <v>20</v>
      </c>
      <c r="D5" s="40">
        <v>22</v>
      </c>
      <c r="E5" s="44">
        <v>-10</v>
      </c>
      <c r="F5" s="55">
        <v>10</v>
      </c>
      <c r="G5" s="43"/>
      <c r="H5" s="40">
        <v>28</v>
      </c>
      <c r="I5" s="41">
        <v>94</v>
      </c>
      <c r="J5" s="170">
        <v>2</v>
      </c>
      <c r="K5" s="43"/>
      <c r="L5" s="40">
        <v>19</v>
      </c>
      <c r="M5" s="44">
        <v>-71</v>
      </c>
      <c r="N5" s="42">
        <v>14</v>
      </c>
      <c r="O5" s="43"/>
      <c r="P5" s="40">
        <v>32</v>
      </c>
      <c r="Q5" s="41">
        <v>146</v>
      </c>
      <c r="R5" s="197">
        <v>1</v>
      </c>
      <c r="S5" s="43"/>
      <c r="T5" s="40">
        <v>26</v>
      </c>
      <c r="U5" s="41">
        <v>50</v>
      </c>
      <c r="V5" s="55">
        <v>4</v>
      </c>
      <c r="W5" s="43"/>
      <c r="X5" s="40">
        <v>29</v>
      </c>
      <c r="Y5" s="41">
        <v>89</v>
      </c>
      <c r="Z5" s="197">
        <v>2</v>
      </c>
      <c r="AA5" s="43"/>
      <c r="AB5" s="51"/>
      <c r="AC5" s="47">
        <f t="shared" ref="AC5:AC28" si="0">SUM(D5+H5+L5+P5+T5+X5)</f>
        <v>156</v>
      </c>
      <c r="AD5" s="196" t="s">
        <v>166</v>
      </c>
    </row>
    <row r="6" spans="1:33" ht="12.75" customHeight="1">
      <c r="A6" s="52">
        <v>12</v>
      </c>
      <c r="B6" s="38" t="s">
        <v>25</v>
      </c>
      <c r="C6" s="49" t="s">
        <v>22</v>
      </c>
      <c r="D6" s="40">
        <v>25</v>
      </c>
      <c r="E6" s="41">
        <v>1</v>
      </c>
      <c r="F6" s="55">
        <v>9</v>
      </c>
      <c r="G6" s="43"/>
      <c r="H6" s="40">
        <v>20</v>
      </c>
      <c r="I6" s="44">
        <v>-23</v>
      </c>
      <c r="J6" s="42">
        <v>9</v>
      </c>
      <c r="K6" s="43"/>
      <c r="L6" s="40">
        <v>29</v>
      </c>
      <c r="M6" s="41">
        <v>75</v>
      </c>
      <c r="N6" s="42">
        <v>2</v>
      </c>
      <c r="O6" s="43"/>
      <c r="P6" s="40">
        <v>21</v>
      </c>
      <c r="Q6" s="44">
        <v>-32</v>
      </c>
      <c r="R6" s="45">
        <v>8</v>
      </c>
      <c r="S6" s="43"/>
      <c r="T6" s="40">
        <v>31</v>
      </c>
      <c r="U6" s="41">
        <v>35</v>
      </c>
      <c r="V6" s="198">
        <v>1</v>
      </c>
      <c r="W6" s="43"/>
      <c r="X6" s="40">
        <v>24</v>
      </c>
      <c r="Y6" s="44">
        <v>-28</v>
      </c>
      <c r="Z6" s="50">
        <v>6</v>
      </c>
      <c r="AA6" s="43"/>
      <c r="AB6" s="51"/>
      <c r="AC6" s="47">
        <f t="shared" si="0"/>
        <v>150</v>
      </c>
      <c r="AD6" s="196" t="s">
        <v>144</v>
      </c>
    </row>
    <row r="7" spans="1:33" ht="14.1" customHeight="1">
      <c r="A7" s="37">
        <v>6</v>
      </c>
      <c r="B7" s="53" t="s">
        <v>13</v>
      </c>
      <c r="C7" s="54" t="s">
        <v>14</v>
      </c>
      <c r="D7" s="40">
        <v>30</v>
      </c>
      <c r="E7" s="41">
        <v>46</v>
      </c>
      <c r="F7" s="170">
        <v>2</v>
      </c>
      <c r="G7" s="43"/>
      <c r="H7" s="40">
        <v>22</v>
      </c>
      <c r="I7" s="41">
        <v>22</v>
      </c>
      <c r="J7" s="42">
        <v>7</v>
      </c>
      <c r="K7" s="43"/>
      <c r="L7" s="40">
        <v>22</v>
      </c>
      <c r="M7" s="44">
        <v>-27</v>
      </c>
      <c r="N7" s="42">
        <v>10</v>
      </c>
      <c r="O7" s="43"/>
      <c r="P7" s="40">
        <v>18</v>
      </c>
      <c r="Q7" s="41">
        <v>7</v>
      </c>
      <c r="R7" s="50">
        <v>12</v>
      </c>
      <c r="S7" s="43"/>
      <c r="T7" s="40">
        <v>26</v>
      </c>
      <c r="U7" s="41">
        <v>22</v>
      </c>
      <c r="V7" s="55">
        <v>5</v>
      </c>
      <c r="W7" s="43"/>
      <c r="X7" s="40">
        <v>19</v>
      </c>
      <c r="Y7" s="44">
        <v>-23</v>
      </c>
      <c r="Z7" s="45">
        <v>10</v>
      </c>
      <c r="AA7" s="43"/>
      <c r="AB7" s="51"/>
      <c r="AC7" s="47">
        <f t="shared" si="0"/>
        <v>137</v>
      </c>
      <c r="AD7" s="57" t="s">
        <v>16</v>
      </c>
    </row>
    <row r="8" spans="1:33" ht="14.1" customHeight="1">
      <c r="A8" s="52">
        <v>4</v>
      </c>
      <c r="B8" s="53" t="s">
        <v>24</v>
      </c>
      <c r="C8" s="54" t="s">
        <v>14</v>
      </c>
      <c r="D8" s="40">
        <v>26</v>
      </c>
      <c r="E8" s="44">
        <v>-20</v>
      </c>
      <c r="F8" s="42">
        <v>8</v>
      </c>
      <c r="G8" s="43"/>
      <c r="H8" s="40">
        <v>17</v>
      </c>
      <c r="I8" s="44">
        <v>-36</v>
      </c>
      <c r="J8" s="42">
        <v>13</v>
      </c>
      <c r="K8" s="43"/>
      <c r="L8" s="40">
        <v>25</v>
      </c>
      <c r="M8" s="41">
        <v>50</v>
      </c>
      <c r="N8" s="42">
        <v>5</v>
      </c>
      <c r="O8" s="43"/>
      <c r="P8" s="40">
        <v>18</v>
      </c>
      <c r="Q8" s="44">
        <v>-38</v>
      </c>
      <c r="R8" s="42">
        <v>13</v>
      </c>
      <c r="S8" s="43"/>
      <c r="T8" s="40">
        <v>23</v>
      </c>
      <c r="U8" s="41">
        <v>11</v>
      </c>
      <c r="V8" s="55">
        <v>7</v>
      </c>
      <c r="W8" s="43"/>
      <c r="X8" s="40">
        <v>23</v>
      </c>
      <c r="Y8" s="41">
        <v>23</v>
      </c>
      <c r="Z8" s="45">
        <v>7</v>
      </c>
      <c r="AA8" s="43"/>
      <c r="AB8" s="51"/>
      <c r="AC8" s="47">
        <f t="shared" si="0"/>
        <v>132</v>
      </c>
      <c r="AD8" s="57" t="s">
        <v>18</v>
      </c>
    </row>
    <row r="9" spans="1:33" ht="15" customHeight="1">
      <c r="A9" s="37">
        <v>9</v>
      </c>
      <c r="B9" s="38" t="s">
        <v>26</v>
      </c>
      <c r="C9" s="69" t="s">
        <v>27</v>
      </c>
      <c r="D9" s="40"/>
      <c r="E9" s="44"/>
      <c r="F9" s="55"/>
      <c r="G9" s="43"/>
      <c r="H9" s="40">
        <v>25</v>
      </c>
      <c r="I9" s="41">
        <v>86</v>
      </c>
      <c r="J9" s="42">
        <v>4</v>
      </c>
      <c r="K9" s="43"/>
      <c r="L9" s="40">
        <v>22</v>
      </c>
      <c r="M9" s="44">
        <v>-53</v>
      </c>
      <c r="N9" s="42">
        <v>12</v>
      </c>
      <c r="O9" s="43"/>
      <c r="P9" s="40">
        <v>22</v>
      </c>
      <c r="Q9" s="41">
        <v>4</v>
      </c>
      <c r="R9" s="45">
        <v>7</v>
      </c>
      <c r="S9" s="43"/>
      <c r="T9" s="40">
        <v>25</v>
      </c>
      <c r="U9" s="44">
        <v>-22</v>
      </c>
      <c r="V9" s="55">
        <v>6</v>
      </c>
      <c r="W9" s="43"/>
      <c r="X9" s="40">
        <v>32</v>
      </c>
      <c r="Y9" s="41">
        <v>82</v>
      </c>
      <c r="Z9" s="197">
        <v>1</v>
      </c>
      <c r="AA9" s="43"/>
      <c r="AB9" s="51"/>
      <c r="AC9" s="47">
        <f t="shared" si="0"/>
        <v>126</v>
      </c>
      <c r="AD9" s="57" t="s">
        <v>137</v>
      </c>
    </row>
    <row r="10" spans="1:33" ht="14.1" customHeight="1">
      <c r="A10" s="52">
        <v>13</v>
      </c>
      <c r="B10" s="56" t="s">
        <v>21</v>
      </c>
      <c r="C10" s="49" t="s">
        <v>22</v>
      </c>
      <c r="D10" s="40">
        <v>22</v>
      </c>
      <c r="E10" s="44">
        <v>-61</v>
      </c>
      <c r="F10" s="42">
        <v>11</v>
      </c>
      <c r="G10" s="43"/>
      <c r="H10" s="40">
        <v>19</v>
      </c>
      <c r="I10" s="44">
        <v>-63</v>
      </c>
      <c r="J10" s="42">
        <v>10</v>
      </c>
      <c r="K10" s="43"/>
      <c r="L10" s="40">
        <v>20</v>
      </c>
      <c r="M10" s="44">
        <v>-21</v>
      </c>
      <c r="N10" s="42">
        <v>13</v>
      </c>
      <c r="O10" s="43"/>
      <c r="P10" s="40">
        <v>22</v>
      </c>
      <c r="Q10" s="41">
        <v>53</v>
      </c>
      <c r="R10" s="45">
        <v>6</v>
      </c>
      <c r="S10" s="43"/>
      <c r="T10" s="40">
        <v>21</v>
      </c>
      <c r="U10" s="44">
        <v>-22</v>
      </c>
      <c r="V10" s="55">
        <v>12</v>
      </c>
      <c r="W10" s="43"/>
      <c r="X10" s="40">
        <v>16</v>
      </c>
      <c r="Y10" s="44">
        <v>-6</v>
      </c>
      <c r="Z10" s="50">
        <v>13</v>
      </c>
      <c r="AA10" s="43"/>
      <c r="AB10" s="51"/>
      <c r="AC10" s="47">
        <f t="shared" si="0"/>
        <v>120</v>
      </c>
      <c r="AD10" s="57" t="s">
        <v>154</v>
      </c>
    </row>
    <row r="11" spans="1:33" ht="14.1" customHeight="1">
      <c r="A11" s="37">
        <v>18</v>
      </c>
      <c r="B11" s="38" t="s">
        <v>23</v>
      </c>
      <c r="C11" s="39" t="s">
        <v>20</v>
      </c>
      <c r="D11" s="40"/>
      <c r="E11" s="44"/>
      <c r="F11" s="45"/>
      <c r="G11" s="43"/>
      <c r="H11" s="40">
        <v>25</v>
      </c>
      <c r="I11" s="44">
        <v>-5</v>
      </c>
      <c r="J11" s="42">
        <v>5</v>
      </c>
      <c r="K11" s="43"/>
      <c r="L11" s="40">
        <v>23</v>
      </c>
      <c r="M11" s="44">
        <v>-8</v>
      </c>
      <c r="N11" s="42">
        <v>7</v>
      </c>
      <c r="O11" s="43"/>
      <c r="P11" s="40">
        <v>14</v>
      </c>
      <c r="Q11" s="44">
        <v>-87</v>
      </c>
      <c r="R11" s="45">
        <v>15</v>
      </c>
      <c r="S11" s="43"/>
      <c r="T11" s="40">
        <v>22</v>
      </c>
      <c r="U11" s="41">
        <v>32</v>
      </c>
      <c r="V11" s="55">
        <v>10</v>
      </c>
      <c r="W11" s="43"/>
      <c r="X11" s="40">
        <v>26</v>
      </c>
      <c r="Y11" s="41">
        <v>24</v>
      </c>
      <c r="Z11" s="197">
        <v>4</v>
      </c>
      <c r="AA11" s="43"/>
      <c r="AB11" s="51"/>
      <c r="AC11" s="47">
        <f t="shared" si="0"/>
        <v>110</v>
      </c>
      <c r="AD11" s="57" t="s">
        <v>155</v>
      </c>
    </row>
    <row r="12" spans="1:33" ht="13.5" customHeight="1">
      <c r="A12" s="52">
        <v>27</v>
      </c>
      <c r="B12" s="38" t="s">
        <v>116</v>
      </c>
      <c r="C12" s="39" t="s">
        <v>20</v>
      </c>
      <c r="D12" s="40"/>
      <c r="E12" s="44"/>
      <c r="F12" s="55"/>
      <c r="G12" s="43"/>
      <c r="H12" s="40">
        <v>32</v>
      </c>
      <c r="I12" s="41">
        <v>106</v>
      </c>
      <c r="J12" s="170">
        <v>1</v>
      </c>
      <c r="K12" s="43"/>
      <c r="L12" s="40"/>
      <c r="M12" s="44"/>
      <c r="N12" s="42"/>
      <c r="O12" s="43"/>
      <c r="P12" s="40">
        <v>28</v>
      </c>
      <c r="Q12" s="41">
        <v>66</v>
      </c>
      <c r="R12" s="197">
        <v>2</v>
      </c>
      <c r="S12" s="43"/>
      <c r="T12" s="40">
        <v>23</v>
      </c>
      <c r="U12" s="41">
        <v>1</v>
      </c>
      <c r="V12" s="55">
        <v>8</v>
      </c>
      <c r="W12" s="43"/>
      <c r="X12" s="40">
        <v>26</v>
      </c>
      <c r="Y12" s="41">
        <v>46</v>
      </c>
      <c r="Z12" s="197">
        <v>3</v>
      </c>
      <c r="AA12" s="43"/>
      <c r="AB12" s="51"/>
      <c r="AC12" s="47">
        <f t="shared" si="0"/>
        <v>109</v>
      </c>
      <c r="AD12" s="57" t="s">
        <v>145</v>
      </c>
      <c r="AG12" s="59"/>
    </row>
    <row r="13" spans="1:33" ht="14.1" customHeight="1">
      <c r="A13" s="37">
        <v>10</v>
      </c>
      <c r="B13" s="38" t="s">
        <v>29</v>
      </c>
      <c r="C13" s="60" t="s">
        <v>30</v>
      </c>
      <c r="D13" s="40">
        <v>26</v>
      </c>
      <c r="E13" s="41">
        <v>52</v>
      </c>
      <c r="F13" s="42">
        <v>6</v>
      </c>
      <c r="G13" s="43"/>
      <c r="H13" s="40">
        <v>13</v>
      </c>
      <c r="I13" s="44">
        <v>-54</v>
      </c>
      <c r="J13" s="42">
        <v>15</v>
      </c>
      <c r="K13" s="43"/>
      <c r="L13" s="40">
        <v>24</v>
      </c>
      <c r="M13" s="44">
        <v>-4</v>
      </c>
      <c r="N13" s="42">
        <v>6</v>
      </c>
      <c r="O13" s="43"/>
      <c r="P13" s="40">
        <v>6</v>
      </c>
      <c r="Q13" s="44">
        <v>-134</v>
      </c>
      <c r="R13" s="42">
        <v>16</v>
      </c>
      <c r="S13" s="43"/>
      <c r="T13" s="40">
        <v>19</v>
      </c>
      <c r="U13" s="44">
        <v>-81</v>
      </c>
      <c r="V13" s="55">
        <v>14</v>
      </c>
      <c r="W13" s="43"/>
      <c r="X13" s="40">
        <v>18</v>
      </c>
      <c r="Y13" s="44">
        <v>-11</v>
      </c>
      <c r="Z13" s="45">
        <v>11</v>
      </c>
      <c r="AA13" s="43"/>
      <c r="AB13" s="51"/>
      <c r="AC13" s="47">
        <f t="shared" si="0"/>
        <v>106</v>
      </c>
      <c r="AD13" s="57" t="s">
        <v>146</v>
      </c>
      <c r="AG13" s="59"/>
    </row>
    <row r="14" spans="1:33" ht="14.1" customHeight="1">
      <c r="A14" s="52">
        <v>5</v>
      </c>
      <c r="B14" s="56" t="s">
        <v>133</v>
      </c>
      <c r="C14" s="69" t="s">
        <v>27</v>
      </c>
      <c r="D14" s="40"/>
      <c r="E14" s="41"/>
      <c r="F14" s="42"/>
      <c r="G14" s="43"/>
      <c r="H14" s="40">
        <v>16</v>
      </c>
      <c r="I14" s="44">
        <v>-52</v>
      </c>
      <c r="J14" s="42">
        <v>14</v>
      </c>
      <c r="K14" s="43"/>
      <c r="L14" s="40">
        <v>32</v>
      </c>
      <c r="M14" s="41">
        <v>82</v>
      </c>
      <c r="N14" s="42">
        <v>1</v>
      </c>
      <c r="O14" s="43"/>
      <c r="P14" s="40">
        <v>19</v>
      </c>
      <c r="Q14" s="41">
        <v>15</v>
      </c>
      <c r="R14" s="45">
        <v>11</v>
      </c>
      <c r="S14" s="43"/>
      <c r="T14" s="40">
        <v>28</v>
      </c>
      <c r="U14" s="41">
        <v>52</v>
      </c>
      <c r="V14" s="198">
        <v>2</v>
      </c>
      <c r="W14" s="43"/>
      <c r="X14" s="40">
        <v>10</v>
      </c>
      <c r="Y14" s="44">
        <v>-94</v>
      </c>
      <c r="Z14" s="55">
        <v>16</v>
      </c>
      <c r="AA14" s="43"/>
      <c r="AB14" s="51"/>
      <c r="AC14" s="47">
        <f t="shared" si="0"/>
        <v>105</v>
      </c>
      <c r="AD14" s="57" t="s">
        <v>147</v>
      </c>
    </row>
    <row r="15" spans="1:33" ht="15.75" customHeight="1">
      <c r="A15" s="37">
        <v>19</v>
      </c>
      <c r="B15" s="56" t="s">
        <v>15</v>
      </c>
      <c r="C15" s="39" t="s">
        <v>10</v>
      </c>
      <c r="D15" s="40"/>
      <c r="E15" s="41"/>
      <c r="F15" s="55"/>
      <c r="G15" s="43"/>
      <c r="H15" s="40">
        <v>25</v>
      </c>
      <c r="I15" s="44">
        <v>-7</v>
      </c>
      <c r="J15" s="55">
        <v>6</v>
      </c>
      <c r="K15" s="43"/>
      <c r="L15" s="40">
        <v>23</v>
      </c>
      <c r="M15" s="44">
        <v>-56</v>
      </c>
      <c r="N15" s="42">
        <v>9</v>
      </c>
      <c r="O15" s="43"/>
      <c r="P15" s="40">
        <v>20</v>
      </c>
      <c r="Q15" s="44">
        <v>-22</v>
      </c>
      <c r="R15" s="45">
        <v>9</v>
      </c>
      <c r="S15" s="43"/>
      <c r="T15" s="40">
        <v>22</v>
      </c>
      <c r="U15" s="44">
        <v>-38</v>
      </c>
      <c r="V15" s="55">
        <v>11</v>
      </c>
      <c r="W15" s="43"/>
      <c r="X15" s="40">
        <v>14</v>
      </c>
      <c r="Y15" s="44">
        <v>-92</v>
      </c>
      <c r="Z15" s="45">
        <v>15</v>
      </c>
      <c r="AA15" s="43"/>
      <c r="AB15" s="51"/>
      <c r="AC15" s="47">
        <f t="shared" si="0"/>
        <v>104</v>
      </c>
      <c r="AD15" s="57" t="s">
        <v>28</v>
      </c>
    </row>
    <row r="16" spans="1:33" ht="14.1" customHeight="1">
      <c r="A16" s="52">
        <v>17</v>
      </c>
      <c r="B16" s="56" t="s">
        <v>47</v>
      </c>
      <c r="C16" s="39" t="s">
        <v>20</v>
      </c>
      <c r="D16" s="40">
        <v>20</v>
      </c>
      <c r="E16" s="44">
        <v>-71</v>
      </c>
      <c r="F16" s="55">
        <v>13</v>
      </c>
      <c r="G16" s="43"/>
      <c r="H16" s="40">
        <v>21</v>
      </c>
      <c r="I16" s="44">
        <v>-8</v>
      </c>
      <c r="J16" s="42">
        <v>8</v>
      </c>
      <c r="K16" s="43"/>
      <c r="L16" s="40"/>
      <c r="M16" s="44"/>
      <c r="N16" s="42"/>
      <c r="O16" s="43"/>
      <c r="P16" s="40">
        <v>20</v>
      </c>
      <c r="Q16" s="44">
        <v>-61</v>
      </c>
      <c r="R16" s="45">
        <v>10</v>
      </c>
      <c r="S16" s="43"/>
      <c r="T16" s="40">
        <v>20</v>
      </c>
      <c r="U16" s="44">
        <v>-55</v>
      </c>
      <c r="V16" s="55">
        <v>13</v>
      </c>
      <c r="W16" s="43"/>
      <c r="X16" s="40">
        <v>21</v>
      </c>
      <c r="Y16" s="41">
        <v>41</v>
      </c>
      <c r="Z16" s="45">
        <v>8</v>
      </c>
      <c r="AA16" s="43"/>
      <c r="AB16" s="51"/>
      <c r="AC16" s="47">
        <f t="shared" si="0"/>
        <v>102</v>
      </c>
      <c r="AD16" s="57" t="s">
        <v>31</v>
      </c>
    </row>
    <row r="17" spans="1:30" ht="14.1" customHeight="1">
      <c r="A17" s="37">
        <v>40</v>
      </c>
      <c r="B17" s="38" t="s">
        <v>132</v>
      </c>
      <c r="C17" s="54"/>
      <c r="D17" s="40"/>
      <c r="E17" s="44"/>
      <c r="F17" s="55"/>
      <c r="G17" s="43"/>
      <c r="H17" s="40">
        <v>9</v>
      </c>
      <c r="I17" s="44">
        <v>-114</v>
      </c>
      <c r="J17" s="42">
        <v>16</v>
      </c>
      <c r="K17" s="43"/>
      <c r="L17" s="40">
        <v>22</v>
      </c>
      <c r="M17" s="44">
        <v>-33</v>
      </c>
      <c r="N17" s="42">
        <v>11</v>
      </c>
      <c r="O17" s="43"/>
      <c r="P17" s="40">
        <v>25</v>
      </c>
      <c r="Q17" s="41">
        <v>7</v>
      </c>
      <c r="R17" s="45">
        <v>5</v>
      </c>
      <c r="S17" s="43"/>
      <c r="T17" s="40">
        <v>23</v>
      </c>
      <c r="U17" s="44">
        <v>-40</v>
      </c>
      <c r="V17" s="55">
        <v>9</v>
      </c>
      <c r="W17" s="43"/>
      <c r="X17" s="40">
        <v>15</v>
      </c>
      <c r="Y17" s="44">
        <v>-92</v>
      </c>
      <c r="Z17" s="45">
        <v>14</v>
      </c>
      <c r="AA17" s="43"/>
      <c r="AB17" s="51"/>
      <c r="AC17" s="47">
        <f t="shared" si="0"/>
        <v>94</v>
      </c>
      <c r="AD17" s="57" t="s">
        <v>138</v>
      </c>
    </row>
    <row r="18" spans="1:30">
      <c r="A18" s="52">
        <v>16</v>
      </c>
      <c r="B18" s="38" t="s">
        <v>32</v>
      </c>
      <c r="C18" s="49" t="s">
        <v>33</v>
      </c>
      <c r="D18" s="40">
        <v>27</v>
      </c>
      <c r="E18" s="41">
        <v>24</v>
      </c>
      <c r="F18" s="70">
        <v>5</v>
      </c>
      <c r="G18" s="63"/>
      <c r="H18" s="64"/>
      <c r="I18" s="41"/>
      <c r="J18" s="42"/>
      <c r="K18" s="63"/>
      <c r="L18" s="64">
        <v>23</v>
      </c>
      <c r="M18" s="44">
        <v>-32</v>
      </c>
      <c r="N18" s="42">
        <v>8</v>
      </c>
      <c r="O18" s="63"/>
      <c r="P18" s="64"/>
      <c r="Q18" s="44"/>
      <c r="R18" s="65"/>
      <c r="S18" s="63"/>
      <c r="T18" s="40"/>
      <c r="U18" s="44"/>
      <c r="V18" s="62"/>
      <c r="W18" s="63"/>
      <c r="X18" s="64"/>
      <c r="Y18" s="66"/>
      <c r="Z18" s="62"/>
      <c r="AA18" s="43"/>
      <c r="AB18" s="51"/>
      <c r="AC18" s="47">
        <f t="shared" si="0"/>
        <v>50</v>
      </c>
      <c r="AD18" s="57" t="s">
        <v>148</v>
      </c>
    </row>
    <row r="19" spans="1:30" ht="14.1" customHeight="1">
      <c r="A19" s="37">
        <v>15</v>
      </c>
      <c r="B19" s="38" t="s">
        <v>17</v>
      </c>
      <c r="C19" s="49" t="s">
        <v>10</v>
      </c>
      <c r="D19" s="64"/>
      <c r="E19" s="44"/>
      <c r="F19" s="55"/>
      <c r="G19" s="63"/>
      <c r="H19" s="64">
        <v>19</v>
      </c>
      <c r="I19" s="44">
        <v>-35</v>
      </c>
      <c r="J19" s="42">
        <v>11</v>
      </c>
      <c r="K19" s="63"/>
      <c r="L19" s="64"/>
      <c r="M19" s="44"/>
      <c r="N19" s="42"/>
      <c r="O19" s="63"/>
      <c r="P19" s="64"/>
      <c r="Q19" s="41"/>
      <c r="R19" s="65"/>
      <c r="S19" s="63"/>
      <c r="T19" s="40"/>
      <c r="U19" s="44"/>
      <c r="V19" s="62"/>
      <c r="W19" s="63"/>
      <c r="X19" s="64">
        <v>25</v>
      </c>
      <c r="Y19" s="41">
        <v>38</v>
      </c>
      <c r="Z19" s="65">
        <v>5</v>
      </c>
      <c r="AA19" s="43"/>
      <c r="AB19" s="51"/>
      <c r="AC19" s="47">
        <f t="shared" si="0"/>
        <v>44</v>
      </c>
      <c r="AD19" s="57" t="s">
        <v>149</v>
      </c>
    </row>
    <row r="20" spans="1:30" ht="14.1" customHeight="1">
      <c r="A20" s="52">
        <v>31</v>
      </c>
      <c r="B20" s="38" t="s">
        <v>95</v>
      </c>
      <c r="C20" s="60" t="s">
        <v>30</v>
      </c>
      <c r="D20" s="40">
        <v>31</v>
      </c>
      <c r="E20" s="41">
        <v>98</v>
      </c>
      <c r="F20" s="198">
        <v>1</v>
      </c>
      <c r="G20" s="63"/>
      <c r="H20" s="64"/>
      <c r="I20" s="41"/>
      <c r="J20" s="42"/>
      <c r="K20" s="63"/>
      <c r="L20" s="64"/>
      <c r="M20" s="41"/>
      <c r="N20" s="42"/>
      <c r="O20" s="63"/>
      <c r="P20" s="64"/>
      <c r="Q20" s="44"/>
      <c r="R20" s="70"/>
      <c r="S20" s="63"/>
      <c r="T20" s="40"/>
      <c r="U20" s="44"/>
      <c r="V20" s="42"/>
      <c r="W20" s="63"/>
      <c r="X20" s="64"/>
      <c r="Y20" s="66"/>
      <c r="Z20" s="65"/>
      <c r="AA20" s="43"/>
      <c r="AB20" s="51"/>
      <c r="AC20" s="47">
        <f t="shared" si="0"/>
        <v>31</v>
      </c>
      <c r="AD20" s="57" t="s">
        <v>37</v>
      </c>
    </row>
    <row r="21" spans="1:30" ht="14.1" customHeight="1">
      <c r="A21" s="37">
        <v>7</v>
      </c>
      <c r="B21" s="38" t="s">
        <v>38</v>
      </c>
      <c r="C21" s="49" t="s">
        <v>39</v>
      </c>
      <c r="D21" s="64">
        <v>29</v>
      </c>
      <c r="E21" s="41">
        <v>19</v>
      </c>
      <c r="F21" s="62">
        <v>4</v>
      </c>
      <c r="G21" s="63"/>
      <c r="H21" s="64"/>
      <c r="I21" s="41"/>
      <c r="J21" s="70"/>
      <c r="K21" s="63"/>
      <c r="L21" s="64"/>
      <c r="M21" s="44"/>
      <c r="N21" s="42"/>
      <c r="O21" s="63"/>
      <c r="P21" s="64"/>
      <c r="Q21" s="67"/>
      <c r="R21" s="65"/>
      <c r="S21" s="63"/>
      <c r="T21" s="40"/>
      <c r="U21" s="44"/>
      <c r="V21" s="62"/>
      <c r="W21" s="63"/>
      <c r="X21" s="64"/>
      <c r="Y21" s="66"/>
      <c r="Z21" s="65"/>
      <c r="AA21" s="43"/>
      <c r="AB21" s="51"/>
      <c r="AC21" s="47">
        <f t="shared" si="0"/>
        <v>29</v>
      </c>
      <c r="AD21" s="57" t="s">
        <v>40</v>
      </c>
    </row>
    <row r="22" spans="1:30" ht="14.1" customHeight="1">
      <c r="A22" s="37">
        <v>41</v>
      </c>
      <c r="B22" s="38" t="s">
        <v>139</v>
      </c>
      <c r="C22" s="60" t="s">
        <v>27</v>
      </c>
      <c r="D22" s="64"/>
      <c r="E22" s="44"/>
      <c r="F22" s="62"/>
      <c r="G22" s="63"/>
      <c r="H22" s="64"/>
      <c r="I22" s="41"/>
      <c r="J22" s="70"/>
      <c r="K22" s="63"/>
      <c r="L22" s="64"/>
      <c r="M22" s="41"/>
      <c r="N22" s="42"/>
      <c r="O22" s="63"/>
      <c r="P22" s="64">
        <v>28</v>
      </c>
      <c r="Q22" s="67">
        <v>27</v>
      </c>
      <c r="R22" s="199">
        <v>3</v>
      </c>
      <c r="S22" s="63"/>
      <c r="T22" s="40"/>
      <c r="U22" s="44"/>
      <c r="V22" s="62"/>
      <c r="W22" s="63"/>
      <c r="X22" s="64"/>
      <c r="Y22" s="67"/>
      <c r="Z22" s="65"/>
      <c r="AA22" s="43"/>
      <c r="AB22" s="51"/>
      <c r="AC22" s="47">
        <f t="shared" si="0"/>
        <v>28</v>
      </c>
      <c r="AD22" s="57" t="s">
        <v>41</v>
      </c>
    </row>
    <row r="23" spans="1:30" ht="14.1" customHeight="1">
      <c r="A23" s="37">
        <v>14</v>
      </c>
      <c r="B23" s="53" t="s">
        <v>45</v>
      </c>
      <c r="C23" s="69" t="s">
        <v>96</v>
      </c>
      <c r="D23" s="64">
        <v>26</v>
      </c>
      <c r="E23" s="44">
        <v>-7</v>
      </c>
      <c r="F23" s="62">
        <v>7</v>
      </c>
      <c r="G23" s="63"/>
      <c r="H23" s="64"/>
      <c r="I23" s="44"/>
      <c r="J23" s="70"/>
      <c r="K23" s="63"/>
      <c r="L23" s="64"/>
      <c r="M23" s="44"/>
      <c r="N23" s="42"/>
      <c r="O23" s="63"/>
      <c r="P23" s="64"/>
      <c r="Q23" s="66"/>
      <c r="R23" s="65"/>
      <c r="S23" s="63"/>
      <c r="T23" s="40"/>
      <c r="U23" s="41"/>
      <c r="V23" s="62"/>
      <c r="W23" s="63"/>
      <c r="X23" s="64"/>
      <c r="Y23" s="66"/>
      <c r="Z23" s="65"/>
      <c r="AA23" s="43"/>
      <c r="AB23" s="51"/>
      <c r="AC23" s="47">
        <f t="shared" si="0"/>
        <v>26</v>
      </c>
      <c r="AD23" s="57" t="s">
        <v>42</v>
      </c>
    </row>
    <row r="24" spans="1:30" ht="14.1" customHeight="1">
      <c r="A24" s="52">
        <v>3</v>
      </c>
      <c r="B24" s="38" t="s">
        <v>118</v>
      </c>
      <c r="C24" s="54" t="s">
        <v>10</v>
      </c>
      <c r="D24" s="64"/>
      <c r="E24" s="66"/>
      <c r="F24" s="62"/>
      <c r="G24" s="63"/>
      <c r="H24" s="64"/>
      <c r="I24" s="44"/>
      <c r="J24" s="70"/>
      <c r="K24" s="63"/>
      <c r="L24" s="64">
        <v>25</v>
      </c>
      <c r="M24" s="41">
        <v>65</v>
      </c>
      <c r="N24" s="42">
        <v>4</v>
      </c>
      <c r="O24" s="63"/>
      <c r="P24" s="64"/>
      <c r="Q24" s="66"/>
      <c r="R24" s="65"/>
      <c r="S24" s="63"/>
      <c r="T24" s="40"/>
      <c r="U24" s="41"/>
      <c r="V24" s="55"/>
      <c r="W24" s="63"/>
      <c r="X24" s="64"/>
      <c r="Y24" s="44"/>
      <c r="Z24" s="65"/>
      <c r="AA24" s="43"/>
      <c r="AB24" s="51"/>
      <c r="AC24" s="47">
        <f t="shared" si="0"/>
        <v>25</v>
      </c>
      <c r="AD24" s="57" t="s">
        <v>44</v>
      </c>
    </row>
    <row r="25" spans="1:30" ht="14.1" customHeight="1">
      <c r="A25" s="52">
        <v>37</v>
      </c>
      <c r="B25" s="53" t="s">
        <v>94</v>
      </c>
      <c r="C25" s="60" t="s">
        <v>30</v>
      </c>
      <c r="D25" s="64">
        <v>22</v>
      </c>
      <c r="E25" s="66">
        <v>-107</v>
      </c>
      <c r="F25" s="62">
        <v>12</v>
      </c>
      <c r="G25" s="63"/>
      <c r="H25" s="64"/>
      <c r="I25" s="44"/>
      <c r="J25" s="70"/>
      <c r="K25" s="63"/>
      <c r="L25" s="64"/>
      <c r="M25" s="44"/>
      <c r="N25" s="42"/>
      <c r="O25" s="63"/>
      <c r="P25" s="64"/>
      <c r="Q25" s="66"/>
      <c r="R25" s="65"/>
      <c r="S25" s="63"/>
      <c r="T25" s="40"/>
      <c r="U25" s="41"/>
      <c r="V25" s="55"/>
      <c r="W25" s="63"/>
      <c r="X25" s="64"/>
      <c r="Y25" s="44"/>
      <c r="Z25" s="65"/>
      <c r="AA25" s="43"/>
      <c r="AB25" s="51"/>
      <c r="AC25" s="47">
        <f t="shared" si="0"/>
        <v>22</v>
      </c>
      <c r="AD25" s="57" t="s">
        <v>134</v>
      </c>
    </row>
    <row r="26" spans="1:30">
      <c r="A26" s="52">
        <v>39</v>
      </c>
      <c r="B26" s="53" t="s">
        <v>119</v>
      </c>
      <c r="C26" s="49" t="s">
        <v>12</v>
      </c>
      <c r="D26" s="40"/>
      <c r="E26" s="44"/>
      <c r="F26" s="55"/>
      <c r="G26" s="43"/>
      <c r="H26" s="40"/>
      <c r="I26" s="44"/>
      <c r="J26" s="42"/>
      <c r="K26" s="43"/>
      <c r="L26" s="40"/>
      <c r="M26" s="44"/>
      <c r="N26" s="42"/>
      <c r="O26" s="43"/>
      <c r="P26" s="40"/>
      <c r="Q26" s="44"/>
      <c r="R26" s="45"/>
      <c r="S26" s="43"/>
      <c r="T26" s="40"/>
      <c r="U26" s="41"/>
      <c r="V26" s="55"/>
      <c r="W26" s="43"/>
      <c r="X26" s="40">
        <v>21</v>
      </c>
      <c r="Y26" s="44">
        <v>-48</v>
      </c>
      <c r="Z26" s="45">
        <v>9</v>
      </c>
      <c r="AA26" s="43"/>
      <c r="AB26" s="51"/>
      <c r="AC26" s="47">
        <f t="shared" si="0"/>
        <v>21</v>
      </c>
      <c r="AD26" s="57" t="s">
        <v>150</v>
      </c>
    </row>
    <row r="27" spans="1:30" ht="14.1" customHeight="1">
      <c r="A27" s="52">
        <v>22</v>
      </c>
      <c r="B27" s="38" t="s">
        <v>35</v>
      </c>
      <c r="C27" s="69" t="s">
        <v>36</v>
      </c>
      <c r="D27" s="64"/>
      <c r="E27" s="66"/>
      <c r="F27" s="62"/>
      <c r="G27" s="63"/>
      <c r="H27" s="64">
        <v>17</v>
      </c>
      <c r="I27" s="41">
        <v>41</v>
      </c>
      <c r="J27" s="70">
        <v>12</v>
      </c>
      <c r="K27" s="63"/>
      <c r="L27" s="64"/>
      <c r="M27" s="41"/>
      <c r="N27" s="42"/>
      <c r="O27" s="63"/>
      <c r="P27" s="64"/>
      <c r="Q27" s="67"/>
      <c r="R27" s="65"/>
      <c r="S27" s="63"/>
      <c r="T27" s="40"/>
      <c r="U27" s="44"/>
      <c r="V27" s="55"/>
      <c r="W27" s="63"/>
      <c r="X27" s="64"/>
      <c r="Y27" s="41"/>
      <c r="Z27" s="65"/>
      <c r="AA27" s="43"/>
      <c r="AB27" s="51"/>
      <c r="AC27" s="47">
        <f t="shared" si="0"/>
        <v>17</v>
      </c>
      <c r="AD27" s="57" t="s">
        <v>151</v>
      </c>
    </row>
    <row r="28" spans="1:30">
      <c r="A28" s="52">
        <v>8</v>
      </c>
      <c r="B28" s="38" t="s">
        <v>140</v>
      </c>
      <c r="C28" s="49" t="s">
        <v>12</v>
      </c>
      <c r="D28" s="40"/>
      <c r="E28" s="44"/>
      <c r="F28" s="55"/>
      <c r="G28" s="43"/>
      <c r="H28" s="40"/>
      <c r="I28" s="44"/>
      <c r="J28" s="42"/>
      <c r="K28" s="43"/>
      <c r="L28" s="40"/>
      <c r="M28" s="44"/>
      <c r="N28" s="42"/>
      <c r="O28" s="43"/>
      <c r="P28" s="40">
        <v>16</v>
      </c>
      <c r="Q28" s="41">
        <v>5</v>
      </c>
      <c r="R28" s="45">
        <v>14</v>
      </c>
      <c r="S28" s="43"/>
      <c r="T28" s="40"/>
      <c r="U28" s="44"/>
      <c r="V28" s="55"/>
      <c r="W28" s="43"/>
      <c r="X28" s="40"/>
      <c r="Y28" s="41"/>
      <c r="Z28" s="45"/>
      <c r="AA28" s="43"/>
      <c r="AB28" s="51"/>
      <c r="AC28" s="47">
        <f t="shared" si="0"/>
        <v>16</v>
      </c>
      <c r="AD28" s="57" t="s">
        <v>167</v>
      </c>
    </row>
    <row r="29" spans="1:30" ht="13.5" customHeight="1">
      <c r="A29" s="72" t="s">
        <v>48</v>
      </c>
      <c r="B29" s="73"/>
      <c r="C29" s="74"/>
      <c r="D29" s="75">
        <v>13</v>
      </c>
      <c r="H29" s="75">
        <v>16</v>
      </c>
      <c r="L29" s="75">
        <v>14</v>
      </c>
      <c r="P29" s="75">
        <v>16</v>
      </c>
      <c r="T29" s="75">
        <v>14</v>
      </c>
      <c r="X29" s="75">
        <v>16</v>
      </c>
      <c r="AC29" s="83"/>
    </row>
    <row r="30" spans="1:30">
      <c r="A30" s="58"/>
      <c r="B30" s="85" t="s">
        <v>49</v>
      </c>
      <c r="C30" s="86"/>
      <c r="D30" s="87"/>
      <c r="E30" s="88"/>
      <c r="F30" s="89"/>
      <c r="G30" s="89"/>
      <c r="H30" s="87"/>
      <c r="I30" s="90"/>
      <c r="J30" s="91"/>
      <c r="K30" s="91"/>
      <c r="L30" s="92"/>
      <c r="M30" s="93"/>
      <c r="N30" s="94"/>
      <c r="O30" s="94"/>
      <c r="P30" s="92"/>
      <c r="Q30" s="93"/>
      <c r="R30" s="91"/>
      <c r="S30" s="91"/>
      <c r="T30" s="92"/>
      <c r="U30" s="93"/>
      <c r="V30" s="91"/>
      <c r="W30" s="91"/>
      <c r="X30" s="92"/>
      <c r="Y30" s="90"/>
      <c r="Z30" s="93"/>
      <c r="AA30" s="91"/>
      <c r="AB30" s="95"/>
      <c r="AC30" s="95"/>
      <c r="AD30" s="95"/>
    </row>
    <row r="31" spans="1:30">
      <c r="A31" s="58"/>
      <c r="B31" s="98" t="s">
        <v>50</v>
      </c>
      <c r="C31" s="86"/>
      <c r="D31" s="87"/>
      <c r="E31" s="88"/>
      <c r="F31" s="89" t="s">
        <v>51</v>
      </c>
      <c r="G31" s="89"/>
      <c r="H31" s="87"/>
      <c r="I31" s="90"/>
      <c r="J31" s="91"/>
      <c r="K31" s="91"/>
      <c r="L31" s="92"/>
      <c r="M31" s="93"/>
      <c r="N31" s="94"/>
      <c r="O31" s="94"/>
      <c r="P31" s="92"/>
      <c r="Q31" s="93"/>
      <c r="R31" s="91"/>
      <c r="S31" s="91"/>
      <c r="T31" s="92"/>
      <c r="U31" s="93"/>
      <c r="V31" s="91"/>
      <c r="W31" s="91"/>
      <c r="X31" s="92"/>
      <c r="Y31" s="90"/>
      <c r="Z31" s="93"/>
      <c r="AA31" s="91"/>
      <c r="AB31" s="95"/>
      <c r="AC31" s="95"/>
      <c r="AD31" s="95"/>
    </row>
    <row r="32" spans="1:30">
      <c r="A32" s="58"/>
      <c r="B32" s="98"/>
      <c r="C32" s="86"/>
      <c r="D32" s="87"/>
      <c r="E32" s="88"/>
      <c r="F32" s="89"/>
      <c r="G32" s="89"/>
      <c r="H32" s="87"/>
      <c r="I32" s="90"/>
      <c r="J32" s="91"/>
      <c r="K32" s="91"/>
      <c r="L32" s="92"/>
      <c r="M32" s="93"/>
      <c r="N32" s="94"/>
      <c r="O32" s="94"/>
      <c r="P32" s="92"/>
      <c r="Q32" s="93"/>
      <c r="R32" s="91"/>
      <c r="S32" s="91"/>
      <c r="T32" s="92"/>
      <c r="U32" s="93"/>
      <c r="V32" s="91"/>
      <c r="W32" s="91"/>
      <c r="X32" s="92"/>
      <c r="Y32" s="90"/>
      <c r="Z32" s="93"/>
      <c r="AA32" s="91"/>
      <c r="AB32" s="95"/>
      <c r="AC32" s="95"/>
      <c r="AD32" s="95"/>
    </row>
    <row r="33" spans="1:30">
      <c r="A33" s="58"/>
      <c r="B33" s="100"/>
      <c r="C33" s="86"/>
      <c r="D33" s="87"/>
      <c r="E33" s="88"/>
      <c r="F33" s="89"/>
      <c r="G33" s="89"/>
      <c r="H33" s="87"/>
      <c r="I33" s="90"/>
      <c r="J33" s="91"/>
      <c r="K33" s="91"/>
      <c r="L33" s="92"/>
      <c r="M33" s="93"/>
      <c r="N33" s="94"/>
      <c r="O33" s="94"/>
      <c r="P33" s="92"/>
      <c r="Q33" s="93"/>
      <c r="R33" s="91"/>
      <c r="S33" s="91"/>
      <c r="T33" s="92"/>
      <c r="U33" s="93"/>
      <c r="V33" s="91"/>
      <c r="W33" s="91"/>
      <c r="X33" s="92"/>
      <c r="Y33" s="90"/>
      <c r="Z33" s="93"/>
      <c r="AA33" s="91"/>
      <c r="AB33" s="95"/>
      <c r="AC33" s="95"/>
      <c r="AD33" s="95"/>
    </row>
    <row r="34" spans="1:30" ht="16.5" thickBot="1">
      <c r="A34" s="58"/>
      <c r="B34" s="100"/>
      <c r="C34" s="86"/>
      <c r="D34" s="87"/>
      <c r="E34" s="88"/>
      <c r="F34" s="89"/>
      <c r="G34" s="89"/>
      <c r="H34" s="87"/>
      <c r="I34" s="90"/>
      <c r="J34" s="91"/>
      <c r="K34" s="91"/>
      <c r="L34" s="92"/>
      <c r="M34" s="93"/>
      <c r="N34" s="94"/>
      <c r="O34" s="94"/>
      <c r="P34" s="92"/>
      <c r="Q34" s="92"/>
      <c r="R34" s="92"/>
      <c r="S34" s="92"/>
      <c r="T34" s="92"/>
      <c r="U34" s="92"/>
      <c r="V34" s="92"/>
      <c r="W34" s="92"/>
      <c r="X34" s="92"/>
      <c r="Y34" s="90"/>
      <c r="Z34" s="93"/>
      <c r="AA34" s="91"/>
      <c r="AB34" s="95"/>
      <c r="AC34" s="95"/>
      <c r="AD34" s="95"/>
    </row>
    <row r="35" spans="1:30" ht="16.5" thickBot="1">
      <c r="A35" s="58"/>
      <c r="B35" s="100"/>
      <c r="C35" s="86"/>
      <c r="D35" s="87"/>
      <c r="E35" s="88"/>
      <c r="F35" s="89"/>
      <c r="G35" s="89"/>
      <c r="H35" s="87"/>
      <c r="I35" s="90"/>
      <c r="J35" s="91"/>
      <c r="K35" s="91"/>
      <c r="L35" s="92"/>
      <c r="M35" s="101"/>
      <c r="N35" s="94"/>
      <c r="O35" s="94"/>
      <c r="P35" s="95" t="s">
        <v>53</v>
      </c>
      <c r="Q35" s="93"/>
      <c r="R35" s="93"/>
      <c r="S35" s="95"/>
      <c r="T35" s="95"/>
      <c r="U35" s="95"/>
      <c r="V35" s="95"/>
      <c r="W35" s="95"/>
      <c r="X35" s="92"/>
      <c r="Y35" s="90"/>
      <c r="Z35" s="93"/>
      <c r="AA35" s="91"/>
      <c r="AB35" s="95"/>
      <c r="AC35" s="95"/>
      <c r="AD35" s="95"/>
    </row>
    <row r="36" spans="1:30">
      <c r="A36" s="58"/>
      <c r="B36" s="100"/>
      <c r="C36" s="86"/>
      <c r="D36" s="87"/>
      <c r="E36" s="88"/>
      <c r="F36" s="89"/>
      <c r="G36" s="89"/>
      <c r="H36" s="87"/>
      <c r="I36" s="90"/>
      <c r="J36" s="91"/>
      <c r="K36" s="91"/>
      <c r="L36" s="92"/>
      <c r="M36" s="93"/>
      <c r="N36" s="94"/>
      <c r="O36" s="94"/>
      <c r="P36" s="92"/>
      <c r="Q36" s="93"/>
      <c r="R36" s="91"/>
      <c r="S36" s="91"/>
      <c r="T36" s="92"/>
      <c r="U36" s="93"/>
      <c r="V36" s="91"/>
      <c r="W36" s="91"/>
      <c r="X36" s="92"/>
      <c r="Y36" s="90"/>
      <c r="Z36" s="93"/>
      <c r="AA36" s="91"/>
      <c r="AB36" s="95"/>
      <c r="AC36" s="95"/>
      <c r="AD36" s="95"/>
    </row>
    <row r="37" spans="1:30">
      <c r="A37" s="58"/>
      <c r="B37" s="100"/>
      <c r="C37" s="86"/>
      <c r="D37" s="87"/>
      <c r="E37" s="88"/>
      <c r="F37" s="89"/>
      <c r="G37" s="89"/>
      <c r="H37" s="87"/>
      <c r="I37" s="90"/>
      <c r="J37" s="91"/>
      <c r="K37" s="91"/>
      <c r="L37" s="92"/>
      <c r="M37" s="93"/>
      <c r="N37" s="94"/>
      <c r="O37" s="94"/>
      <c r="P37" s="92"/>
      <c r="Q37" s="93"/>
      <c r="R37" s="91"/>
      <c r="S37" s="91"/>
      <c r="T37" s="92"/>
      <c r="U37" s="93"/>
      <c r="V37" s="91"/>
      <c r="W37" s="91"/>
      <c r="X37" s="92"/>
      <c r="Y37" s="90"/>
      <c r="Z37" s="93"/>
      <c r="AA37" s="91"/>
      <c r="AB37" s="95"/>
      <c r="AC37" s="95"/>
      <c r="AD37" s="95"/>
    </row>
    <row r="38" spans="1:30">
      <c r="A38" s="58"/>
      <c r="B38" s="100"/>
      <c r="C38" s="86"/>
      <c r="D38" s="87"/>
      <c r="E38" s="88"/>
      <c r="F38" s="89"/>
      <c r="G38" s="89"/>
      <c r="H38" s="87"/>
      <c r="I38" s="90"/>
      <c r="J38" s="91"/>
      <c r="K38" s="91"/>
      <c r="L38" s="92"/>
      <c r="M38" s="93"/>
      <c r="N38" s="94"/>
      <c r="O38" s="94"/>
      <c r="P38" s="92"/>
      <c r="Q38" s="93"/>
      <c r="R38" s="91"/>
      <c r="S38" s="91"/>
      <c r="T38" s="92"/>
      <c r="U38" s="93"/>
      <c r="V38" s="91"/>
      <c r="W38" s="91"/>
      <c r="X38" s="92"/>
      <c r="Y38" s="90"/>
      <c r="Z38" s="93"/>
      <c r="AA38" s="91"/>
      <c r="AB38" s="95"/>
      <c r="AC38" s="95"/>
      <c r="AD38" s="95"/>
    </row>
    <row r="39" spans="1:30">
      <c r="A39" s="58"/>
      <c r="B39" s="100"/>
      <c r="C39" s="86"/>
      <c r="D39" s="87"/>
      <c r="E39" s="88"/>
      <c r="F39" s="89"/>
      <c r="G39" s="89"/>
      <c r="H39" s="87"/>
      <c r="I39" s="90"/>
      <c r="J39" s="91"/>
      <c r="K39" s="91"/>
      <c r="L39" s="92"/>
      <c r="M39" s="93"/>
      <c r="N39" s="94"/>
      <c r="O39" s="94"/>
      <c r="P39" s="92"/>
      <c r="Q39" s="93"/>
      <c r="R39" s="91"/>
      <c r="S39" s="91"/>
      <c r="T39" s="92"/>
      <c r="U39" s="93"/>
      <c r="V39" s="91"/>
      <c r="W39" s="91"/>
      <c r="X39" s="92"/>
      <c r="Y39" s="90"/>
      <c r="Z39" s="93"/>
      <c r="AA39" s="91"/>
      <c r="AB39" s="95"/>
      <c r="AC39" s="95"/>
      <c r="AD39" s="95"/>
    </row>
    <row r="43" spans="1:30">
      <c r="M43" s="168">
        <v>140</v>
      </c>
      <c r="Q43" s="168">
        <v>160</v>
      </c>
      <c r="T43" s="3"/>
      <c r="U43" s="168">
        <v>140</v>
      </c>
      <c r="V43" s="3"/>
      <c r="Y43" s="168">
        <v>160</v>
      </c>
    </row>
    <row r="44" spans="1:30">
      <c r="C44" s="3"/>
      <c r="D44" s="3"/>
      <c r="E44" s="75">
        <v>13</v>
      </c>
      <c r="F44" s="79"/>
      <c r="I44" s="75">
        <v>16</v>
      </c>
      <c r="L44" s="3"/>
      <c r="M44" s="75">
        <v>14</v>
      </c>
      <c r="N44" s="3"/>
      <c r="Q44" s="75">
        <v>16</v>
      </c>
      <c r="T44" s="3"/>
      <c r="U44" s="75">
        <v>14</v>
      </c>
      <c r="V44" s="3"/>
      <c r="Y44" s="75">
        <v>16</v>
      </c>
    </row>
    <row r="45" spans="1:30">
      <c r="C45" s="3"/>
      <c r="D45" s="3"/>
      <c r="E45" s="169">
        <v>91</v>
      </c>
      <c r="F45" s="79">
        <v>16</v>
      </c>
      <c r="I45" s="168">
        <v>160</v>
      </c>
      <c r="J45" s="79">
        <v>25</v>
      </c>
      <c r="L45" s="3"/>
      <c r="M45" s="168">
        <v>98</v>
      </c>
      <c r="N45" s="79">
        <v>18</v>
      </c>
      <c r="Q45" s="168">
        <v>112</v>
      </c>
      <c r="R45" s="79">
        <v>22</v>
      </c>
      <c r="T45" s="3"/>
      <c r="U45" s="168">
        <v>100</v>
      </c>
      <c r="V45" s="79">
        <v>20</v>
      </c>
      <c r="Y45" s="168">
        <v>140</v>
      </c>
      <c r="Z45" s="79">
        <v>20</v>
      </c>
    </row>
    <row r="46" spans="1:30">
      <c r="C46" s="3"/>
      <c r="D46" s="3"/>
      <c r="E46" s="104" t="s">
        <v>91</v>
      </c>
      <c r="F46" s="79"/>
      <c r="I46" s="104" t="s">
        <v>90</v>
      </c>
      <c r="L46" s="3"/>
      <c r="M46" s="104" t="s">
        <v>112</v>
      </c>
      <c r="N46" s="3"/>
      <c r="Q46" s="104" t="s">
        <v>113</v>
      </c>
      <c r="T46" s="3"/>
      <c r="U46" s="104" t="s">
        <v>152</v>
      </c>
      <c r="V46" s="3"/>
      <c r="Y46" s="104" t="s">
        <v>164</v>
      </c>
    </row>
    <row r="47" spans="1:30">
      <c r="C47" s="3"/>
      <c r="D47" s="3"/>
      <c r="E47" s="104">
        <v>35</v>
      </c>
      <c r="F47" s="79"/>
      <c r="I47" s="104">
        <v>55</v>
      </c>
      <c r="L47" s="3"/>
      <c r="M47" s="104">
        <v>37</v>
      </c>
      <c r="N47" s="3"/>
      <c r="Q47" s="104">
        <v>45</v>
      </c>
      <c r="T47" s="3"/>
      <c r="U47" s="104">
        <v>50</v>
      </c>
      <c r="V47" s="3"/>
      <c r="Y47" s="104">
        <v>60</v>
      </c>
    </row>
    <row r="48" spans="1:30" ht="15">
      <c r="C48" s="3"/>
      <c r="D48" s="3"/>
      <c r="E48" s="104">
        <v>25</v>
      </c>
      <c r="F48" s="79"/>
      <c r="H48" s="3"/>
      <c r="I48" s="184">
        <v>45</v>
      </c>
      <c r="J48" s="184"/>
      <c r="L48" s="3"/>
      <c r="M48" s="104">
        <v>27</v>
      </c>
      <c r="N48" s="3"/>
      <c r="Q48" s="104">
        <v>30</v>
      </c>
      <c r="T48" s="3"/>
      <c r="U48" s="104">
        <v>30</v>
      </c>
      <c r="V48" s="3"/>
      <c r="Y48" s="104">
        <v>40</v>
      </c>
    </row>
    <row r="49" spans="3:25">
      <c r="C49" s="3"/>
      <c r="D49" s="3"/>
      <c r="E49" s="104">
        <v>15</v>
      </c>
      <c r="F49" s="79"/>
      <c r="I49" s="104">
        <v>35</v>
      </c>
      <c r="L49" s="3"/>
      <c r="M49" s="104">
        <v>16</v>
      </c>
      <c r="N49" s="3"/>
      <c r="Q49" s="104">
        <v>15</v>
      </c>
      <c r="T49" s="3"/>
      <c r="U49" s="104">
        <v>20</v>
      </c>
      <c r="V49" s="3"/>
      <c r="Y49" s="104">
        <v>25</v>
      </c>
    </row>
    <row r="50" spans="3:25" ht="15">
      <c r="C50" s="3"/>
      <c r="D50" s="3"/>
      <c r="E50" s="104" t="s">
        <v>92</v>
      </c>
      <c r="F50" s="79"/>
      <c r="H50" s="3"/>
      <c r="I50" s="184" t="s">
        <v>92</v>
      </c>
      <c r="J50" s="186"/>
      <c r="L50" s="3"/>
      <c r="M50" s="184" t="s">
        <v>92</v>
      </c>
      <c r="N50" s="3"/>
      <c r="Q50" s="184" t="s">
        <v>92</v>
      </c>
      <c r="T50" s="3"/>
      <c r="U50" s="184" t="s">
        <v>92</v>
      </c>
      <c r="V50" s="3"/>
      <c r="Y50" s="184">
        <v>15</v>
      </c>
    </row>
    <row r="51" spans="3:25">
      <c r="C51" s="3"/>
      <c r="D51" s="3"/>
      <c r="E51" s="86">
        <v>75</v>
      </c>
      <c r="F51" s="79"/>
      <c r="I51" s="86">
        <v>135</v>
      </c>
      <c r="L51" s="3"/>
      <c r="M51" s="86">
        <v>80</v>
      </c>
      <c r="N51" s="3"/>
      <c r="Q51" s="86">
        <v>90</v>
      </c>
      <c r="T51" s="3"/>
      <c r="U51" s="86">
        <v>100</v>
      </c>
      <c r="V51" s="3"/>
      <c r="Y51" s="86">
        <v>140</v>
      </c>
    </row>
    <row r="52" spans="3:25">
      <c r="H52" s="237" t="s">
        <v>93</v>
      </c>
      <c r="I52" s="237"/>
      <c r="J52" s="237"/>
      <c r="L52" s="3"/>
      <c r="M52" s="3"/>
      <c r="N52" s="3"/>
      <c r="T52" s="3"/>
      <c r="U52" s="3"/>
      <c r="V52" s="3"/>
    </row>
    <row r="53" spans="3:25">
      <c r="L53" s="238" t="s">
        <v>141</v>
      </c>
      <c r="M53" s="239"/>
      <c r="N53" s="240"/>
      <c r="P53" s="238" t="s">
        <v>142</v>
      </c>
      <c r="Q53" s="239"/>
      <c r="R53" s="240"/>
      <c r="T53" s="238" t="s">
        <v>153</v>
      </c>
      <c r="U53" s="239"/>
      <c r="V53" s="240"/>
    </row>
  </sheetData>
  <mergeCells count="20">
    <mergeCell ref="A1:A3"/>
    <mergeCell ref="C1:AA1"/>
    <mergeCell ref="D2:E2"/>
    <mergeCell ref="F2:F3"/>
    <mergeCell ref="H2:I2"/>
    <mergeCell ref="J2:J3"/>
    <mergeCell ref="L2:M2"/>
    <mergeCell ref="N2:N3"/>
    <mergeCell ref="P2:Q2"/>
    <mergeCell ref="R2:R3"/>
    <mergeCell ref="AD2:AD3"/>
    <mergeCell ref="T2:U2"/>
    <mergeCell ref="V2:V3"/>
    <mergeCell ref="X2:Y2"/>
    <mergeCell ref="Z2:Z3"/>
    <mergeCell ref="H52:J52"/>
    <mergeCell ref="L53:N53"/>
    <mergeCell ref="P53:R53"/>
    <mergeCell ref="T53:V53"/>
    <mergeCell ref="AC2:AC3"/>
  </mergeCells>
  <pageMargins left="0" right="0" top="0" bottom="0" header="0.31496062992125984" footer="0.31496062992125984"/>
  <pageSetup paperSize="9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I53"/>
  <sheetViews>
    <sheetView zoomScale="90" zoomScaleNormal="90" workbookViewId="0">
      <selection activeCell="Y15" sqref="Y15"/>
    </sheetView>
  </sheetViews>
  <sheetFormatPr defaultRowHeight="18"/>
  <cols>
    <col min="1" max="1" width="3" style="102" customWidth="1"/>
    <col min="2" max="2" width="20.140625" style="103" customWidth="1"/>
    <col min="3" max="3" width="8" style="104" customWidth="1"/>
    <col min="4" max="4" width="5.28515625" style="105" customWidth="1"/>
    <col min="5" max="5" width="5.28515625" style="76" customWidth="1"/>
    <col min="6" max="6" width="3.42578125" style="77" customWidth="1"/>
    <col min="7" max="7" width="0.5703125" style="77" customWidth="1"/>
    <col min="8" max="8" width="4.85546875" style="106" customWidth="1"/>
    <col min="9" max="9" width="5.28515625" style="78" customWidth="1"/>
    <col min="10" max="10" width="3.42578125" style="79" customWidth="1"/>
    <col min="11" max="11" width="0.5703125" style="79" customWidth="1"/>
    <col min="12" max="12" width="4.7109375" style="107" customWidth="1"/>
    <col min="13" max="13" width="4.7109375" style="80" customWidth="1"/>
    <col min="14" max="14" width="3.7109375" style="81" customWidth="1"/>
    <col min="15" max="15" width="0.5703125" style="81" customWidth="1"/>
    <col min="16" max="16" width="4.85546875" style="107" customWidth="1"/>
    <col min="17" max="17" width="5.140625" style="80" customWidth="1"/>
    <col min="18" max="18" width="3.7109375" style="79" customWidth="1"/>
    <col min="19" max="19" width="0.5703125" style="79" customWidth="1"/>
    <col min="20" max="20" width="4.85546875" style="107" customWidth="1"/>
    <col min="21" max="21" width="4.85546875" style="80" customWidth="1"/>
    <col min="22" max="22" width="3.7109375" style="79" customWidth="1"/>
    <col min="23" max="23" width="0.5703125" style="79" customWidth="1"/>
    <col min="24" max="24" width="5.42578125" style="107" customWidth="1"/>
    <col min="25" max="25" width="4.7109375" style="78" customWidth="1"/>
    <col min="26" max="26" width="4.28515625" style="80" customWidth="1"/>
    <col min="27" max="27" width="0.5703125" style="79" customWidth="1"/>
    <col min="28" max="28" width="4.5703125" style="79" customWidth="1"/>
    <col min="29" max="29" width="5" style="79" customWidth="1"/>
    <col min="30" max="30" width="4.28515625" style="79" customWidth="1"/>
    <col min="31" max="31" width="0.5703125" style="79" customWidth="1"/>
    <col min="32" max="32" width="4.42578125" style="107" customWidth="1"/>
    <col min="33" max="33" width="5.28515625" style="80" customWidth="1"/>
    <col min="34" max="34" width="4" style="79" customWidth="1"/>
    <col min="35" max="35" width="0.5703125" style="79" customWidth="1"/>
    <col min="36" max="36" width="4.42578125" style="3" customWidth="1"/>
    <col min="37" max="38" width="5.28515625" style="3" customWidth="1"/>
    <col min="39" max="39" width="0.85546875" style="3" customWidth="1"/>
    <col min="40" max="41" width="5.28515625" style="3" customWidth="1"/>
    <col min="42" max="42" width="4.28515625" style="3" customWidth="1"/>
    <col min="43" max="43" width="0.7109375" style="3" customWidth="1"/>
    <col min="44" max="45" width="5" style="3" hidden="1" customWidth="1"/>
    <col min="46" max="46" width="4.42578125" style="3" customWidth="1"/>
    <col min="47" max="47" width="5.42578125" style="3" customWidth="1"/>
    <col min="48" max="48" width="4.42578125" style="3" customWidth="1"/>
    <col min="49" max="49" width="0.85546875" style="3" customWidth="1"/>
    <col min="50" max="50" width="5" style="3" customWidth="1"/>
    <col min="51" max="51" width="5.42578125" style="3" customWidth="1"/>
    <col min="52" max="52" width="4.42578125" style="3" customWidth="1"/>
    <col min="53" max="53" width="0.42578125" style="3" customWidth="1"/>
    <col min="54" max="54" width="6.7109375" style="3" customWidth="1"/>
    <col min="55" max="55" width="7.42578125" style="3" customWidth="1"/>
    <col min="56" max="56" width="5" style="3" customWidth="1"/>
    <col min="57" max="57" width="19.140625" style="4" customWidth="1"/>
    <col min="58" max="58" width="10.28515625" style="5" customWidth="1"/>
    <col min="59" max="59" width="9.140625" style="5"/>
    <col min="60" max="60" width="9.140625" style="3"/>
    <col min="61" max="61" width="9.140625" style="6"/>
    <col min="62" max="16384" width="9.140625" style="3"/>
  </cols>
  <sheetData>
    <row r="1" spans="1:61" ht="17.25" customHeight="1" thickBot="1">
      <c r="A1" s="249" t="s">
        <v>0</v>
      </c>
      <c r="B1" s="1" t="s">
        <v>1</v>
      </c>
      <c r="C1" s="251" t="s">
        <v>165</v>
      </c>
      <c r="D1" s="251"/>
      <c r="E1" s="251"/>
      <c r="F1" s="251"/>
      <c r="G1" s="251"/>
      <c r="H1" s="251"/>
      <c r="I1" s="251"/>
      <c r="J1" s="251"/>
      <c r="K1" s="251"/>
      <c r="L1" s="251"/>
      <c r="M1" s="251"/>
      <c r="N1" s="251"/>
      <c r="O1" s="251"/>
      <c r="P1" s="251"/>
      <c r="Q1" s="251"/>
      <c r="R1" s="251"/>
      <c r="S1" s="251"/>
      <c r="T1" s="251"/>
      <c r="U1" s="251"/>
      <c r="V1" s="251"/>
      <c r="W1" s="251"/>
      <c r="X1" s="251"/>
      <c r="Y1" s="251"/>
      <c r="Z1" s="251"/>
      <c r="AA1" s="251"/>
      <c r="AB1" s="251"/>
      <c r="AC1" s="251"/>
      <c r="AD1" s="251"/>
      <c r="AE1" s="251"/>
      <c r="AF1" s="251"/>
      <c r="AG1" s="251"/>
      <c r="AH1" s="251"/>
      <c r="AI1" s="251"/>
      <c r="AJ1" s="251"/>
      <c r="AK1" s="251"/>
      <c r="AL1" s="251"/>
      <c r="AM1" s="251"/>
      <c r="AN1" s="251"/>
      <c r="AO1" s="251"/>
      <c r="AP1" s="251"/>
      <c r="AQ1" s="251"/>
      <c r="AR1" s="251"/>
      <c r="AS1" s="251"/>
      <c r="AT1" s="251"/>
      <c r="AU1" s="251"/>
      <c r="AV1" s="251"/>
      <c r="AW1" s="251"/>
      <c r="AX1" s="251"/>
      <c r="AY1" s="251"/>
      <c r="AZ1" s="251"/>
      <c r="BA1" s="2"/>
      <c r="BB1" s="2"/>
      <c r="BC1" s="2"/>
    </row>
    <row r="2" spans="1:61" s="17" customFormat="1" ht="47.25" customHeight="1">
      <c r="A2" s="249"/>
      <c r="B2" s="7"/>
      <c r="C2" s="8" t="s">
        <v>2</v>
      </c>
      <c r="D2" s="252" t="s">
        <v>97</v>
      </c>
      <c r="E2" s="252"/>
      <c r="F2" s="247" t="s">
        <v>3</v>
      </c>
      <c r="G2" s="9"/>
      <c r="H2" s="252" t="s">
        <v>98</v>
      </c>
      <c r="I2" s="252"/>
      <c r="J2" s="247" t="s">
        <v>3</v>
      </c>
      <c r="K2" s="9"/>
      <c r="L2" s="252" t="s">
        <v>122</v>
      </c>
      <c r="M2" s="252"/>
      <c r="N2" s="247" t="s">
        <v>3</v>
      </c>
      <c r="O2" s="9"/>
      <c r="P2" s="253" t="s">
        <v>123</v>
      </c>
      <c r="Q2" s="253"/>
      <c r="R2" s="247" t="s">
        <v>3</v>
      </c>
      <c r="S2" s="9"/>
      <c r="T2" s="245" t="s">
        <v>124</v>
      </c>
      <c r="U2" s="246"/>
      <c r="V2" s="247" t="s">
        <v>3</v>
      </c>
      <c r="W2" s="9"/>
      <c r="X2" s="245" t="s">
        <v>125</v>
      </c>
      <c r="Y2" s="246"/>
      <c r="Z2" s="247" t="s">
        <v>3</v>
      </c>
      <c r="AA2" s="9"/>
      <c r="AB2" s="260" t="s">
        <v>126</v>
      </c>
      <c r="AC2" s="261"/>
      <c r="AD2" s="247" t="s">
        <v>3</v>
      </c>
      <c r="AE2" s="10"/>
      <c r="AF2" s="245" t="s">
        <v>127</v>
      </c>
      <c r="AG2" s="246"/>
      <c r="AH2" s="247" t="s">
        <v>3</v>
      </c>
      <c r="AI2" s="11"/>
      <c r="AJ2" s="245" t="s">
        <v>128</v>
      </c>
      <c r="AK2" s="246"/>
      <c r="AL2" s="247" t="s">
        <v>3</v>
      </c>
      <c r="AM2" s="12"/>
      <c r="AN2" s="256" t="s">
        <v>129</v>
      </c>
      <c r="AO2" s="257"/>
      <c r="AP2" s="247" t="s">
        <v>3</v>
      </c>
      <c r="AQ2" s="13"/>
      <c r="AR2" s="13"/>
      <c r="AS2" s="13"/>
      <c r="AT2" s="256" t="s">
        <v>130</v>
      </c>
      <c r="AU2" s="257"/>
      <c r="AV2" s="247" t="s">
        <v>3</v>
      </c>
      <c r="AW2" s="13"/>
      <c r="AX2" s="256" t="s">
        <v>131</v>
      </c>
      <c r="AY2" s="257"/>
      <c r="AZ2" s="258" t="s">
        <v>3</v>
      </c>
      <c r="BA2" s="14"/>
      <c r="BB2" s="241" t="s">
        <v>4</v>
      </c>
      <c r="BC2" s="243" t="s">
        <v>5</v>
      </c>
      <c r="BD2" s="259" t="s">
        <v>6</v>
      </c>
      <c r="BE2" s="15" t="s">
        <v>1</v>
      </c>
      <c r="BF2" s="254" t="s">
        <v>2</v>
      </c>
      <c r="BG2" s="16"/>
      <c r="BI2" s="18"/>
    </row>
    <row r="3" spans="1:61" s="35" customFormat="1" ht="12.75" customHeight="1" thickBot="1">
      <c r="A3" s="250"/>
      <c r="B3" s="19"/>
      <c r="C3" s="20"/>
      <c r="D3" s="21" t="s">
        <v>7</v>
      </c>
      <c r="E3" s="22" t="s">
        <v>8</v>
      </c>
      <c r="F3" s="248"/>
      <c r="G3" s="23"/>
      <c r="H3" s="21" t="s">
        <v>7</v>
      </c>
      <c r="I3" s="22" t="s">
        <v>8</v>
      </c>
      <c r="J3" s="248"/>
      <c r="K3" s="23"/>
      <c r="L3" s="21" t="s">
        <v>7</v>
      </c>
      <c r="M3" s="24" t="s">
        <v>8</v>
      </c>
      <c r="N3" s="248"/>
      <c r="O3" s="23"/>
      <c r="P3" s="21" t="s">
        <v>7</v>
      </c>
      <c r="Q3" s="24" t="s">
        <v>8</v>
      </c>
      <c r="R3" s="248"/>
      <c r="S3" s="23"/>
      <c r="T3" s="21" t="s">
        <v>7</v>
      </c>
      <c r="U3" s="24" t="s">
        <v>8</v>
      </c>
      <c r="V3" s="248"/>
      <c r="W3" s="23"/>
      <c r="X3" s="21" t="s">
        <v>7</v>
      </c>
      <c r="Y3" s="25" t="s">
        <v>8</v>
      </c>
      <c r="Z3" s="248"/>
      <c r="AA3" s="23"/>
      <c r="AB3" s="26" t="s">
        <v>7</v>
      </c>
      <c r="AC3" s="21" t="s">
        <v>8</v>
      </c>
      <c r="AD3" s="248"/>
      <c r="AE3" s="27"/>
      <c r="AF3" s="28" t="s">
        <v>7</v>
      </c>
      <c r="AG3" s="21" t="s">
        <v>8</v>
      </c>
      <c r="AH3" s="248"/>
      <c r="AI3" s="29"/>
      <c r="AJ3" s="28" t="s">
        <v>7</v>
      </c>
      <c r="AK3" s="21" t="s">
        <v>8</v>
      </c>
      <c r="AL3" s="248"/>
      <c r="AM3" s="30"/>
      <c r="AN3" s="28" t="s">
        <v>7</v>
      </c>
      <c r="AO3" s="21" t="s">
        <v>8</v>
      </c>
      <c r="AP3" s="248"/>
      <c r="AQ3" s="31"/>
      <c r="AR3" s="31"/>
      <c r="AS3" s="31"/>
      <c r="AT3" s="28" t="s">
        <v>7</v>
      </c>
      <c r="AU3" s="21" t="s">
        <v>8</v>
      </c>
      <c r="AV3" s="248"/>
      <c r="AW3" s="31"/>
      <c r="AX3" s="28" t="s">
        <v>7</v>
      </c>
      <c r="AY3" s="21" t="s">
        <v>8</v>
      </c>
      <c r="AZ3" s="248"/>
      <c r="BA3" s="32"/>
      <c r="BB3" s="242"/>
      <c r="BC3" s="244"/>
      <c r="BD3" s="259"/>
      <c r="BE3" s="33"/>
      <c r="BF3" s="255"/>
      <c r="BI3" s="36"/>
    </row>
    <row r="4" spans="1:61" ht="15.75">
      <c r="A4" s="37">
        <v>2</v>
      </c>
      <c r="B4" s="38" t="s">
        <v>11</v>
      </c>
      <c r="C4" s="49" t="s">
        <v>12</v>
      </c>
      <c r="D4" s="40">
        <v>30</v>
      </c>
      <c r="E4" s="41">
        <v>26</v>
      </c>
      <c r="F4" s="170">
        <v>3</v>
      </c>
      <c r="G4" s="43"/>
      <c r="H4" s="40">
        <v>28</v>
      </c>
      <c r="I4" s="41">
        <v>69</v>
      </c>
      <c r="J4" s="185">
        <v>3</v>
      </c>
      <c r="K4" s="43"/>
      <c r="L4" s="40">
        <v>27</v>
      </c>
      <c r="M4" s="41">
        <v>77</v>
      </c>
      <c r="N4" s="42">
        <v>3</v>
      </c>
      <c r="O4" s="43"/>
      <c r="P4" s="40">
        <v>27</v>
      </c>
      <c r="Q4" s="41">
        <v>38</v>
      </c>
      <c r="R4" s="45">
        <v>4</v>
      </c>
      <c r="S4" s="43"/>
      <c r="T4" s="40">
        <v>27</v>
      </c>
      <c r="U4" s="41">
        <v>66</v>
      </c>
      <c r="V4" s="170">
        <v>3</v>
      </c>
      <c r="W4" s="43"/>
      <c r="X4" s="40">
        <v>17</v>
      </c>
      <c r="Y4" s="41">
        <v>18</v>
      </c>
      <c r="Z4" s="45">
        <v>12</v>
      </c>
      <c r="AA4" s="43"/>
      <c r="AB4" s="40"/>
      <c r="AC4" s="41"/>
      <c r="AD4" s="45"/>
      <c r="AE4" s="43"/>
      <c r="AF4" s="40"/>
      <c r="AG4" s="44"/>
      <c r="AH4" s="45"/>
      <c r="AI4" s="43"/>
      <c r="AJ4" s="40"/>
      <c r="AK4" s="41"/>
      <c r="AL4" s="50"/>
      <c r="AM4" s="43"/>
      <c r="AN4" s="40"/>
      <c r="AO4" s="41"/>
      <c r="AP4" s="45"/>
      <c r="AQ4" s="46"/>
      <c r="AR4" s="46"/>
      <c r="AS4" s="46"/>
      <c r="AT4" s="40"/>
      <c r="AU4" s="44"/>
      <c r="AV4" s="45"/>
      <c r="AW4" s="46"/>
      <c r="AX4" s="40"/>
      <c r="AY4" s="41"/>
      <c r="AZ4" s="45"/>
      <c r="BA4" s="51"/>
      <c r="BB4" s="47">
        <f t="shared" ref="BB4:BB28" si="0">SUM(D4+H4+L4+P4+T4+X4+AB4+AF4+AJ4+AN4+AT4+AX4)</f>
        <v>156</v>
      </c>
      <c r="BC4" s="48" t="s">
        <v>166</v>
      </c>
      <c r="BD4" s="37">
        <v>2</v>
      </c>
      <c r="BE4" s="38" t="s">
        <v>11</v>
      </c>
      <c r="BF4" s="49" t="s">
        <v>12</v>
      </c>
    </row>
    <row r="5" spans="1:61" ht="14.1" customHeight="1">
      <c r="A5" s="52">
        <v>26</v>
      </c>
      <c r="B5" s="38" t="s">
        <v>19</v>
      </c>
      <c r="C5" s="39" t="s">
        <v>20</v>
      </c>
      <c r="D5" s="40">
        <v>22</v>
      </c>
      <c r="E5" s="44">
        <v>-10</v>
      </c>
      <c r="F5" s="55">
        <v>10</v>
      </c>
      <c r="G5" s="43"/>
      <c r="H5" s="40">
        <v>28</v>
      </c>
      <c r="I5" s="41">
        <v>94</v>
      </c>
      <c r="J5" s="170">
        <v>2</v>
      </c>
      <c r="K5" s="43"/>
      <c r="L5" s="40">
        <v>19</v>
      </c>
      <c r="M5" s="44">
        <v>-71</v>
      </c>
      <c r="N5" s="42">
        <v>14</v>
      </c>
      <c r="O5" s="43"/>
      <c r="P5" s="40">
        <v>32</v>
      </c>
      <c r="Q5" s="41">
        <v>146</v>
      </c>
      <c r="R5" s="197">
        <v>1</v>
      </c>
      <c r="S5" s="43"/>
      <c r="T5" s="40">
        <v>26</v>
      </c>
      <c r="U5" s="41">
        <v>50</v>
      </c>
      <c r="V5" s="55">
        <v>4</v>
      </c>
      <c r="W5" s="43"/>
      <c r="X5" s="40">
        <v>29</v>
      </c>
      <c r="Y5" s="41">
        <v>89</v>
      </c>
      <c r="Z5" s="197">
        <v>2</v>
      </c>
      <c r="AA5" s="43"/>
      <c r="AB5" s="40"/>
      <c r="AC5" s="44"/>
      <c r="AD5" s="45"/>
      <c r="AE5" s="43"/>
      <c r="AF5" s="40"/>
      <c r="AG5" s="44"/>
      <c r="AH5" s="55"/>
      <c r="AI5" s="43"/>
      <c r="AJ5" s="40"/>
      <c r="AK5" s="41"/>
      <c r="AL5" s="55"/>
      <c r="AM5" s="43"/>
      <c r="AN5" s="40"/>
      <c r="AO5" s="44"/>
      <c r="AP5" s="45"/>
      <c r="AQ5" s="46"/>
      <c r="AR5" s="46"/>
      <c r="AS5" s="46"/>
      <c r="AT5" s="40"/>
      <c r="AU5" s="44"/>
      <c r="AV5" s="45"/>
      <c r="AW5" s="46"/>
      <c r="AX5" s="40"/>
      <c r="AY5" s="44"/>
      <c r="AZ5" s="45"/>
      <c r="BA5" s="51"/>
      <c r="BB5" s="47">
        <f t="shared" si="0"/>
        <v>156</v>
      </c>
      <c r="BC5" s="196" t="s">
        <v>166</v>
      </c>
      <c r="BD5" s="52">
        <v>26</v>
      </c>
      <c r="BE5" s="38" t="s">
        <v>19</v>
      </c>
      <c r="BF5" s="39" t="s">
        <v>20</v>
      </c>
    </row>
    <row r="6" spans="1:61" ht="12.75" customHeight="1">
      <c r="A6" s="52">
        <v>12</v>
      </c>
      <c r="B6" s="38" t="s">
        <v>25</v>
      </c>
      <c r="C6" s="49" t="s">
        <v>22</v>
      </c>
      <c r="D6" s="40">
        <v>25</v>
      </c>
      <c r="E6" s="41">
        <v>1</v>
      </c>
      <c r="F6" s="55">
        <v>9</v>
      </c>
      <c r="G6" s="43"/>
      <c r="H6" s="40">
        <v>20</v>
      </c>
      <c r="I6" s="44">
        <v>-23</v>
      </c>
      <c r="J6" s="42">
        <v>9</v>
      </c>
      <c r="K6" s="43"/>
      <c r="L6" s="40">
        <v>29</v>
      </c>
      <c r="M6" s="41">
        <v>75</v>
      </c>
      <c r="N6" s="42">
        <v>2</v>
      </c>
      <c r="O6" s="43"/>
      <c r="P6" s="40">
        <v>21</v>
      </c>
      <c r="Q6" s="44">
        <v>-32</v>
      </c>
      <c r="R6" s="45">
        <v>8</v>
      </c>
      <c r="S6" s="43"/>
      <c r="T6" s="40">
        <v>31</v>
      </c>
      <c r="U6" s="41">
        <v>35</v>
      </c>
      <c r="V6" s="198">
        <v>1</v>
      </c>
      <c r="W6" s="43"/>
      <c r="X6" s="40">
        <v>24</v>
      </c>
      <c r="Y6" s="44">
        <v>-28</v>
      </c>
      <c r="Z6" s="50">
        <v>6</v>
      </c>
      <c r="AA6" s="43"/>
      <c r="AB6" s="40"/>
      <c r="AC6" s="41"/>
      <c r="AD6" s="45"/>
      <c r="AE6" s="43"/>
      <c r="AF6" s="40"/>
      <c r="AG6" s="41"/>
      <c r="AH6" s="55"/>
      <c r="AI6" s="43"/>
      <c r="AJ6" s="40"/>
      <c r="AK6" s="41"/>
      <c r="AL6" s="41"/>
      <c r="AM6" s="43"/>
      <c r="AN6" s="40"/>
      <c r="AO6" s="41"/>
      <c r="AP6" s="45"/>
      <c r="AQ6" s="46"/>
      <c r="AR6" s="46"/>
      <c r="AS6" s="46"/>
      <c r="AT6" s="40"/>
      <c r="AU6" s="41"/>
      <c r="AV6" s="45"/>
      <c r="AW6" s="46"/>
      <c r="AX6" s="40"/>
      <c r="AY6" s="41"/>
      <c r="AZ6" s="45"/>
      <c r="BA6" s="51"/>
      <c r="BB6" s="47">
        <f t="shared" si="0"/>
        <v>150</v>
      </c>
      <c r="BC6" s="196" t="s">
        <v>144</v>
      </c>
      <c r="BD6" s="52">
        <v>12</v>
      </c>
      <c r="BE6" s="38" t="s">
        <v>25</v>
      </c>
      <c r="BF6" s="49" t="s">
        <v>22</v>
      </c>
    </row>
    <row r="7" spans="1:61" ht="14.1" customHeight="1">
      <c r="A7" s="37">
        <v>6</v>
      </c>
      <c r="B7" s="53" t="s">
        <v>13</v>
      </c>
      <c r="C7" s="54" t="s">
        <v>14</v>
      </c>
      <c r="D7" s="40">
        <v>30</v>
      </c>
      <c r="E7" s="41">
        <v>46</v>
      </c>
      <c r="F7" s="170">
        <v>2</v>
      </c>
      <c r="G7" s="43"/>
      <c r="H7" s="40">
        <v>22</v>
      </c>
      <c r="I7" s="41">
        <v>22</v>
      </c>
      <c r="J7" s="42">
        <v>7</v>
      </c>
      <c r="K7" s="43"/>
      <c r="L7" s="40">
        <v>22</v>
      </c>
      <c r="M7" s="44">
        <v>-27</v>
      </c>
      <c r="N7" s="42">
        <v>10</v>
      </c>
      <c r="O7" s="43"/>
      <c r="P7" s="40">
        <v>18</v>
      </c>
      <c r="Q7" s="41">
        <v>7</v>
      </c>
      <c r="R7" s="50">
        <v>12</v>
      </c>
      <c r="S7" s="43"/>
      <c r="T7" s="40">
        <v>26</v>
      </c>
      <c r="U7" s="41">
        <v>22</v>
      </c>
      <c r="V7" s="55">
        <v>5</v>
      </c>
      <c r="W7" s="43"/>
      <c r="X7" s="40">
        <v>19</v>
      </c>
      <c r="Y7" s="44">
        <v>-23</v>
      </c>
      <c r="Z7" s="45">
        <v>10</v>
      </c>
      <c r="AA7" s="43"/>
      <c r="AB7" s="40"/>
      <c r="AC7" s="44"/>
      <c r="AD7" s="45"/>
      <c r="AE7" s="43"/>
      <c r="AF7" s="40"/>
      <c r="AG7" s="41"/>
      <c r="AH7" s="45"/>
      <c r="AI7" s="43"/>
      <c r="AJ7" s="40"/>
      <c r="AK7" s="41"/>
      <c r="AL7" s="45"/>
      <c r="AM7" s="43"/>
      <c r="AN7" s="40"/>
      <c r="AO7" s="41"/>
      <c r="AP7" s="45"/>
      <c r="AQ7" s="46"/>
      <c r="AR7" s="46"/>
      <c r="AS7" s="46"/>
      <c r="AT7" s="40"/>
      <c r="AU7" s="41"/>
      <c r="AV7" s="45"/>
      <c r="AW7" s="46"/>
      <c r="AX7" s="40"/>
      <c r="AY7" s="41"/>
      <c r="AZ7" s="45"/>
      <c r="BA7" s="51"/>
      <c r="BB7" s="47">
        <f t="shared" si="0"/>
        <v>137</v>
      </c>
      <c r="BC7" s="57" t="s">
        <v>16</v>
      </c>
      <c r="BD7" s="37">
        <v>6</v>
      </c>
      <c r="BE7" s="53" t="s">
        <v>13</v>
      </c>
      <c r="BF7" s="54" t="s">
        <v>14</v>
      </c>
    </row>
    <row r="8" spans="1:61" ht="14.1" customHeight="1">
      <c r="A8" s="52">
        <v>4</v>
      </c>
      <c r="B8" s="53" t="s">
        <v>24</v>
      </c>
      <c r="C8" s="54" t="s">
        <v>14</v>
      </c>
      <c r="D8" s="40">
        <v>26</v>
      </c>
      <c r="E8" s="44">
        <v>-20</v>
      </c>
      <c r="F8" s="42">
        <v>8</v>
      </c>
      <c r="G8" s="43"/>
      <c r="H8" s="40">
        <v>17</v>
      </c>
      <c r="I8" s="44">
        <v>-36</v>
      </c>
      <c r="J8" s="42">
        <v>13</v>
      </c>
      <c r="K8" s="43"/>
      <c r="L8" s="40">
        <v>25</v>
      </c>
      <c r="M8" s="41">
        <v>50</v>
      </c>
      <c r="N8" s="42">
        <v>5</v>
      </c>
      <c r="O8" s="43"/>
      <c r="P8" s="40">
        <v>18</v>
      </c>
      <c r="Q8" s="44">
        <v>-38</v>
      </c>
      <c r="R8" s="42">
        <v>13</v>
      </c>
      <c r="S8" s="43"/>
      <c r="T8" s="40">
        <v>23</v>
      </c>
      <c r="U8" s="41">
        <v>11</v>
      </c>
      <c r="V8" s="55">
        <v>7</v>
      </c>
      <c r="W8" s="43"/>
      <c r="X8" s="40">
        <v>23</v>
      </c>
      <c r="Y8" s="41">
        <v>23</v>
      </c>
      <c r="Z8" s="45">
        <v>7</v>
      </c>
      <c r="AA8" s="43"/>
      <c r="AB8" s="40"/>
      <c r="AC8" s="41"/>
      <c r="AD8" s="45"/>
      <c r="AE8" s="43"/>
      <c r="AF8" s="40"/>
      <c r="AG8" s="44"/>
      <c r="AH8" s="45"/>
      <c r="AI8" s="43"/>
      <c r="AJ8" s="40"/>
      <c r="AK8" s="41"/>
      <c r="AL8" s="45"/>
      <c r="AM8" s="43"/>
      <c r="AN8" s="40"/>
      <c r="AO8" s="44"/>
      <c r="AP8" s="45"/>
      <c r="AQ8" s="46"/>
      <c r="AR8" s="46"/>
      <c r="AS8" s="46"/>
      <c r="AT8" s="40"/>
      <c r="AU8" s="44"/>
      <c r="AV8" s="45"/>
      <c r="AW8" s="46"/>
      <c r="AX8" s="40"/>
      <c r="AY8" s="44"/>
      <c r="AZ8" s="45"/>
      <c r="BA8" s="51"/>
      <c r="BB8" s="47">
        <f t="shared" si="0"/>
        <v>132</v>
      </c>
      <c r="BC8" s="57" t="s">
        <v>18</v>
      </c>
      <c r="BD8" s="52">
        <v>4</v>
      </c>
      <c r="BE8" s="53" t="s">
        <v>24</v>
      </c>
      <c r="BF8" s="54" t="s">
        <v>14</v>
      </c>
    </row>
    <row r="9" spans="1:61" ht="15" customHeight="1">
      <c r="A9" s="37">
        <v>9</v>
      </c>
      <c r="B9" s="38" t="s">
        <v>26</v>
      </c>
      <c r="C9" s="69" t="s">
        <v>27</v>
      </c>
      <c r="D9" s="40"/>
      <c r="E9" s="44"/>
      <c r="F9" s="55"/>
      <c r="G9" s="43"/>
      <c r="H9" s="40">
        <v>25</v>
      </c>
      <c r="I9" s="41">
        <v>86</v>
      </c>
      <c r="J9" s="42">
        <v>4</v>
      </c>
      <c r="K9" s="43"/>
      <c r="L9" s="40">
        <v>22</v>
      </c>
      <c r="M9" s="44">
        <v>-53</v>
      </c>
      <c r="N9" s="42">
        <v>12</v>
      </c>
      <c r="O9" s="43"/>
      <c r="P9" s="40">
        <v>22</v>
      </c>
      <c r="Q9" s="41">
        <v>4</v>
      </c>
      <c r="R9" s="45">
        <v>7</v>
      </c>
      <c r="S9" s="43"/>
      <c r="T9" s="40">
        <v>25</v>
      </c>
      <c r="U9" s="44">
        <v>-22</v>
      </c>
      <c r="V9" s="55">
        <v>6</v>
      </c>
      <c r="W9" s="43"/>
      <c r="X9" s="40">
        <v>32</v>
      </c>
      <c r="Y9" s="41">
        <v>82</v>
      </c>
      <c r="Z9" s="197">
        <v>1</v>
      </c>
      <c r="AA9" s="43"/>
      <c r="AB9" s="40"/>
      <c r="AC9" s="44"/>
      <c r="AD9" s="45"/>
      <c r="AE9" s="43"/>
      <c r="AF9" s="40"/>
      <c r="AG9" s="41"/>
      <c r="AH9" s="55"/>
      <c r="AI9" s="43"/>
      <c r="AJ9" s="40"/>
      <c r="AK9" s="41"/>
      <c r="AL9" s="45"/>
      <c r="AM9" s="43"/>
      <c r="AN9" s="40"/>
      <c r="AO9" s="44"/>
      <c r="AP9" s="45"/>
      <c r="AQ9" s="46"/>
      <c r="AR9" s="46"/>
      <c r="AS9" s="46"/>
      <c r="AT9" s="40"/>
      <c r="AU9" s="44"/>
      <c r="AV9" s="45"/>
      <c r="AW9" s="46"/>
      <c r="AX9" s="40"/>
      <c r="AY9" s="41"/>
      <c r="AZ9" s="45"/>
      <c r="BA9" s="51"/>
      <c r="BB9" s="47">
        <f t="shared" si="0"/>
        <v>126</v>
      </c>
      <c r="BC9" s="57" t="s">
        <v>137</v>
      </c>
      <c r="BD9" s="37">
        <v>9</v>
      </c>
      <c r="BE9" s="38" t="s">
        <v>26</v>
      </c>
      <c r="BF9" s="69" t="s">
        <v>27</v>
      </c>
    </row>
    <row r="10" spans="1:61" ht="14.1" customHeight="1">
      <c r="A10" s="52">
        <v>13</v>
      </c>
      <c r="B10" s="56" t="s">
        <v>21</v>
      </c>
      <c r="C10" s="49" t="s">
        <v>22</v>
      </c>
      <c r="D10" s="40">
        <v>22</v>
      </c>
      <c r="E10" s="44">
        <v>-61</v>
      </c>
      <c r="F10" s="42">
        <v>11</v>
      </c>
      <c r="G10" s="43"/>
      <c r="H10" s="40">
        <v>19</v>
      </c>
      <c r="I10" s="44">
        <v>-63</v>
      </c>
      <c r="J10" s="42">
        <v>10</v>
      </c>
      <c r="K10" s="43"/>
      <c r="L10" s="40">
        <v>20</v>
      </c>
      <c r="M10" s="44">
        <v>-21</v>
      </c>
      <c r="N10" s="42">
        <v>13</v>
      </c>
      <c r="O10" s="43"/>
      <c r="P10" s="40">
        <v>22</v>
      </c>
      <c r="Q10" s="41">
        <v>53</v>
      </c>
      <c r="R10" s="45">
        <v>6</v>
      </c>
      <c r="S10" s="43"/>
      <c r="T10" s="40">
        <v>21</v>
      </c>
      <c r="U10" s="44">
        <v>-22</v>
      </c>
      <c r="V10" s="55">
        <v>12</v>
      </c>
      <c r="W10" s="43"/>
      <c r="X10" s="40">
        <v>16</v>
      </c>
      <c r="Y10" s="44">
        <v>-6</v>
      </c>
      <c r="Z10" s="50">
        <v>13</v>
      </c>
      <c r="AA10" s="43"/>
      <c r="AB10" s="40"/>
      <c r="AC10" s="44"/>
      <c r="AD10" s="45"/>
      <c r="AE10" s="43"/>
      <c r="AF10" s="40"/>
      <c r="AG10" s="44"/>
      <c r="AH10" s="55"/>
      <c r="AI10" s="43"/>
      <c r="AJ10" s="40"/>
      <c r="AK10" s="44"/>
      <c r="AL10" s="55"/>
      <c r="AM10" s="43"/>
      <c r="AN10" s="40"/>
      <c r="AO10" s="44"/>
      <c r="AP10" s="45"/>
      <c r="AQ10" s="46"/>
      <c r="AR10" s="46"/>
      <c r="AS10" s="46"/>
      <c r="AT10" s="40"/>
      <c r="AU10" s="44"/>
      <c r="AV10" s="45"/>
      <c r="AW10" s="46"/>
      <c r="AX10" s="40"/>
      <c r="AY10" s="41"/>
      <c r="AZ10" s="45"/>
      <c r="BA10" s="51"/>
      <c r="BB10" s="47">
        <f t="shared" si="0"/>
        <v>120</v>
      </c>
      <c r="BC10" s="57" t="s">
        <v>154</v>
      </c>
      <c r="BD10" s="52">
        <v>13</v>
      </c>
      <c r="BE10" s="56" t="s">
        <v>21</v>
      </c>
      <c r="BF10" s="49" t="s">
        <v>22</v>
      </c>
    </row>
    <row r="11" spans="1:61" ht="14.1" customHeight="1">
      <c r="A11" s="37">
        <v>18</v>
      </c>
      <c r="B11" s="38" t="s">
        <v>23</v>
      </c>
      <c r="C11" s="39" t="s">
        <v>20</v>
      </c>
      <c r="D11" s="40"/>
      <c r="E11" s="44"/>
      <c r="F11" s="45"/>
      <c r="G11" s="43"/>
      <c r="H11" s="40">
        <v>25</v>
      </c>
      <c r="I11" s="44">
        <v>-5</v>
      </c>
      <c r="J11" s="42">
        <v>5</v>
      </c>
      <c r="K11" s="43"/>
      <c r="L11" s="40">
        <v>23</v>
      </c>
      <c r="M11" s="44">
        <v>-8</v>
      </c>
      <c r="N11" s="42">
        <v>7</v>
      </c>
      <c r="O11" s="43"/>
      <c r="P11" s="40">
        <v>14</v>
      </c>
      <c r="Q11" s="44">
        <v>-87</v>
      </c>
      <c r="R11" s="45">
        <v>15</v>
      </c>
      <c r="S11" s="43"/>
      <c r="T11" s="40">
        <v>22</v>
      </c>
      <c r="U11" s="41">
        <v>32</v>
      </c>
      <c r="V11" s="55">
        <v>10</v>
      </c>
      <c r="W11" s="43"/>
      <c r="X11" s="40">
        <v>26</v>
      </c>
      <c r="Y11" s="41">
        <v>24</v>
      </c>
      <c r="Z11" s="197">
        <v>4</v>
      </c>
      <c r="AA11" s="43"/>
      <c r="AB11" s="40"/>
      <c r="AC11" s="41"/>
      <c r="AD11" s="42"/>
      <c r="AE11" s="43"/>
      <c r="AF11" s="40"/>
      <c r="AG11" s="41"/>
      <c r="AH11" s="55"/>
      <c r="AI11" s="43"/>
      <c r="AJ11" s="40"/>
      <c r="AK11" s="44"/>
      <c r="AL11" s="45"/>
      <c r="AM11" s="43"/>
      <c r="AN11" s="40"/>
      <c r="AO11" s="44"/>
      <c r="AP11" s="45"/>
      <c r="AQ11" s="46"/>
      <c r="AR11" s="46"/>
      <c r="AS11" s="46"/>
      <c r="AT11" s="40"/>
      <c r="AU11" s="44"/>
      <c r="AV11" s="45"/>
      <c r="AW11" s="46"/>
      <c r="AX11" s="40"/>
      <c r="AY11" s="44"/>
      <c r="AZ11" s="45"/>
      <c r="BA11" s="51"/>
      <c r="BB11" s="47">
        <f t="shared" si="0"/>
        <v>110</v>
      </c>
      <c r="BC11" s="57" t="s">
        <v>155</v>
      </c>
      <c r="BD11" s="37">
        <v>18</v>
      </c>
      <c r="BE11" s="38" t="s">
        <v>23</v>
      </c>
      <c r="BF11" s="39" t="s">
        <v>20</v>
      </c>
    </row>
    <row r="12" spans="1:61" ht="13.5" customHeight="1">
      <c r="A12" s="52">
        <v>27</v>
      </c>
      <c r="B12" s="38" t="s">
        <v>116</v>
      </c>
      <c r="C12" s="39" t="s">
        <v>20</v>
      </c>
      <c r="D12" s="40"/>
      <c r="E12" s="44"/>
      <c r="F12" s="55"/>
      <c r="G12" s="43"/>
      <c r="H12" s="40">
        <v>32</v>
      </c>
      <c r="I12" s="41">
        <v>106</v>
      </c>
      <c r="J12" s="170">
        <v>1</v>
      </c>
      <c r="K12" s="43"/>
      <c r="L12" s="40"/>
      <c r="M12" s="44"/>
      <c r="N12" s="42"/>
      <c r="O12" s="43"/>
      <c r="P12" s="40">
        <v>28</v>
      </c>
      <c r="Q12" s="41">
        <v>66</v>
      </c>
      <c r="R12" s="197">
        <v>2</v>
      </c>
      <c r="S12" s="43"/>
      <c r="T12" s="40">
        <v>23</v>
      </c>
      <c r="U12" s="41">
        <v>1</v>
      </c>
      <c r="V12" s="55">
        <v>8</v>
      </c>
      <c r="W12" s="43"/>
      <c r="X12" s="40">
        <v>26</v>
      </c>
      <c r="Y12" s="41">
        <v>46</v>
      </c>
      <c r="Z12" s="197">
        <v>3</v>
      </c>
      <c r="AA12" s="43"/>
      <c r="AB12" s="40"/>
      <c r="AC12" s="44"/>
      <c r="AD12" s="45"/>
      <c r="AE12" s="43"/>
      <c r="AF12" s="40"/>
      <c r="AG12" s="41"/>
      <c r="AH12" s="55"/>
      <c r="AI12" s="43"/>
      <c r="AJ12" s="40"/>
      <c r="AK12" s="41"/>
      <c r="AL12" s="45"/>
      <c r="AM12" s="43"/>
      <c r="AN12" s="40"/>
      <c r="AO12" s="44"/>
      <c r="AP12" s="45"/>
      <c r="AQ12" s="46"/>
      <c r="AR12" s="46"/>
      <c r="AS12" s="46"/>
      <c r="AT12" s="40"/>
      <c r="AU12" s="44"/>
      <c r="AV12" s="45"/>
      <c r="AW12" s="46"/>
      <c r="AX12" s="40"/>
      <c r="AY12" s="44"/>
      <c r="AZ12" s="45"/>
      <c r="BA12" s="51"/>
      <c r="BB12" s="47">
        <f t="shared" si="0"/>
        <v>109</v>
      </c>
      <c r="BC12" s="57" t="s">
        <v>145</v>
      </c>
      <c r="BD12" s="52">
        <v>27</v>
      </c>
      <c r="BE12" s="38" t="s">
        <v>116</v>
      </c>
      <c r="BF12" s="39" t="s">
        <v>20</v>
      </c>
      <c r="BI12" s="59"/>
    </row>
    <row r="13" spans="1:61" ht="14.1" customHeight="1">
      <c r="A13" s="37">
        <v>10</v>
      </c>
      <c r="B13" s="38" t="s">
        <v>29</v>
      </c>
      <c r="C13" s="60" t="s">
        <v>30</v>
      </c>
      <c r="D13" s="40">
        <v>26</v>
      </c>
      <c r="E13" s="41">
        <v>52</v>
      </c>
      <c r="F13" s="42">
        <v>6</v>
      </c>
      <c r="G13" s="43"/>
      <c r="H13" s="40">
        <v>13</v>
      </c>
      <c r="I13" s="44">
        <v>-54</v>
      </c>
      <c r="J13" s="42">
        <v>15</v>
      </c>
      <c r="K13" s="43"/>
      <c r="L13" s="40">
        <v>24</v>
      </c>
      <c r="M13" s="44">
        <v>-4</v>
      </c>
      <c r="N13" s="42">
        <v>6</v>
      </c>
      <c r="O13" s="43"/>
      <c r="P13" s="40">
        <v>6</v>
      </c>
      <c r="Q13" s="44">
        <v>-134</v>
      </c>
      <c r="R13" s="42">
        <v>16</v>
      </c>
      <c r="S13" s="43"/>
      <c r="T13" s="40">
        <v>19</v>
      </c>
      <c r="U13" s="44">
        <v>-81</v>
      </c>
      <c r="V13" s="55">
        <v>14</v>
      </c>
      <c r="W13" s="43"/>
      <c r="X13" s="40">
        <v>18</v>
      </c>
      <c r="Y13" s="44">
        <v>-11</v>
      </c>
      <c r="Z13" s="45">
        <v>11</v>
      </c>
      <c r="AA13" s="43"/>
      <c r="AB13" s="40"/>
      <c r="AC13" s="44"/>
      <c r="AD13" s="55"/>
      <c r="AE13" s="43"/>
      <c r="AF13" s="40"/>
      <c r="AG13" s="44"/>
      <c r="AH13" s="55"/>
      <c r="AI13" s="43"/>
      <c r="AJ13" s="40"/>
      <c r="AK13" s="44"/>
      <c r="AL13" s="42"/>
      <c r="AM13" s="43"/>
      <c r="AN13" s="40"/>
      <c r="AO13" s="41"/>
      <c r="AP13" s="45"/>
      <c r="AQ13" s="46"/>
      <c r="AR13" s="46"/>
      <c r="AS13" s="46"/>
      <c r="AT13" s="40"/>
      <c r="AU13" s="41"/>
      <c r="AV13" s="61"/>
      <c r="AW13" s="46"/>
      <c r="AX13" s="40"/>
      <c r="AY13" s="44"/>
      <c r="AZ13" s="45"/>
      <c r="BA13" s="51"/>
      <c r="BB13" s="47">
        <f t="shared" si="0"/>
        <v>106</v>
      </c>
      <c r="BC13" s="57" t="s">
        <v>146</v>
      </c>
      <c r="BD13" s="37">
        <v>10</v>
      </c>
      <c r="BE13" s="38" t="s">
        <v>29</v>
      </c>
      <c r="BF13" s="60" t="s">
        <v>30</v>
      </c>
      <c r="BI13" s="59"/>
    </row>
    <row r="14" spans="1:61" ht="14.1" customHeight="1">
      <c r="A14" s="52">
        <v>5</v>
      </c>
      <c r="B14" s="56" t="s">
        <v>133</v>
      </c>
      <c r="C14" s="69" t="s">
        <v>27</v>
      </c>
      <c r="D14" s="40"/>
      <c r="E14" s="41"/>
      <c r="F14" s="42"/>
      <c r="G14" s="43"/>
      <c r="H14" s="40">
        <v>16</v>
      </c>
      <c r="I14" s="44">
        <v>-52</v>
      </c>
      <c r="J14" s="42">
        <v>14</v>
      </c>
      <c r="K14" s="43"/>
      <c r="L14" s="40">
        <v>32</v>
      </c>
      <c r="M14" s="41">
        <v>82</v>
      </c>
      <c r="N14" s="42">
        <v>1</v>
      </c>
      <c r="O14" s="43"/>
      <c r="P14" s="40">
        <v>19</v>
      </c>
      <c r="Q14" s="41">
        <v>15</v>
      </c>
      <c r="R14" s="45">
        <v>11</v>
      </c>
      <c r="S14" s="43"/>
      <c r="T14" s="40">
        <v>28</v>
      </c>
      <c r="U14" s="41">
        <v>52</v>
      </c>
      <c r="V14" s="198">
        <v>2</v>
      </c>
      <c r="W14" s="43"/>
      <c r="X14" s="40">
        <v>10</v>
      </c>
      <c r="Y14" s="44">
        <v>-94</v>
      </c>
      <c r="Z14" s="55">
        <v>16</v>
      </c>
      <c r="AA14" s="43"/>
      <c r="AB14" s="40"/>
      <c r="AC14" s="41"/>
      <c r="AD14" s="45"/>
      <c r="AE14" s="43"/>
      <c r="AF14" s="40"/>
      <c r="AG14" s="41"/>
      <c r="AH14" s="55"/>
      <c r="AI14" s="43"/>
      <c r="AJ14" s="40"/>
      <c r="AK14" s="44"/>
      <c r="AL14" s="45"/>
      <c r="AM14" s="43"/>
      <c r="AN14" s="40"/>
      <c r="AO14" s="44"/>
      <c r="AP14" s="45"/>
      <c r="AQ14" s="46"/>
      <c r="AR14" s="46"/>
      <c r="AS14" s="46"/>
      <c r="AT14" s="40"/>
      <c r="AU14" s="44"/>
      <c r="AV14" s="45"/>
      <c r="AW14" s="46"/>
      <c r="AX14" s="43"/>
      <c r="AY14" s="71"/>
      <c r="AZ14" s="71"/>
      <c r="BA14" s="51"/>
      <c r="BB14" s="47">
        <f t="shared" si="0"/>
        <v>105</v>
      </c>
      <c r="BC14" s="57" t="s">
        <v>147</v>
      </c>
      <c r="BD14" s="52">
        <v>5</v>
      </c>
      <c r="BE14" s="56" t="s">
        <v>133</v>
      </c>
      <c r="BF14" s="69" t="s">
        <v>27</v>
      </c>
    </row>
    <row r="15" spans="1:61" ht="15.75" customHeight="1">
      <c r="A15" s="37">
        <v>19</v>
      </c>
      <c r="B15" s="56" t="s">
        <v>15</v>
      </c>
      <c r="C15" s="39" t="s">
        <v>10</v>
      </c>
      <c r="D15" s="40"/>
      <c r="E15" s="41"/>
      <c r="F15" s="55"/>
      <c r="G15" s="43"/>
      <c r="H15" s="40">
        <v>25</v>
      </c>
      <c r="I15" s="44">
        <v>-7</v>
      </c>
      <c r="J15" s="55">
        <v>6</v>
      </c>
      <c r="K15" s="43"/>
      <c r="L15" s="40">
        <v>23</v>
      </c>
      <c r="M15" s="44">
        <v>-56</v>
      </c>
      <c r="N15" s="42">
        <v>9</v>
      </c>
      <c r="O15" s="43"/>
      <c r="P15" s="40">
        <v>20</v>
      </c>
      <c r="Q15" s="44">
        <v>-22</v>
      </c>
      <c r="R15" s="45">
        <v>9</v>
      </c>
      <c r="S15" s="43"/>
      <c r="T15" s="40">
        <v>22</v>
      </c>
      <c r="U15" s="44">
        <v>-38</v>
      </c>
      <c r="V15" s="55">
        <v>11</v>
      </c>
      <c r="W15" s="43"/>
      <c r="X15" s="40">
        <v>14</v>
      </c>
      <c r="Y15" s="44">
        <v>-92</v>
      </c>
      <c r="Z15" s="45">
        <v>15</v>
      </c>
      <c r="AA15" s="43"/>
      <c r="AB15" s="40"/>
      <c r="AC15" s="41"/>
      <c r="AD15" s="45"/>
      <c r="AE15" s="43"/>
      <c r="AF15" s="40"/>
      <c r="AG15" s="41"/>
      <c r="AH15" s="55"/>
      <c r="AI15" s="43"/>
      <c r="AJ15" s="40"/>
      <c r="AK15" s="44"/>
      <c r="AL15" s="55"/>
      <c r="AM15" s="43"/>
      <c r="AN15" s="40"/>
      <c r="AO15" s="44"/>
      <c r="AP15" s="45"/>
      <c r="AQ15" s="46"/>
      <c r="AR15" s="46"/>
      <c r="AS15" s="46"/>
      <c r="AT15" s="40"/>
      <c r="AU15" s="44"/>
      <c r="AV15" s="45"/>
      <c r="AW15" s="46"/>
      <c r="AX15" s="40"/>
      <c r="AY15" s="44"/>
      <c r="AZ15" s="45"/>
      <c r="BA15" s="51"/>
      <c r="BB15" s="47">
        <f t="shared" si="0"/>
        <v>104</v>
      </c>
      <c r="BC15" s="57" t="s">
        <v>28</v>
      </c>
      <c r="BD15" s="37">
        <v>19</v>
      </c>
      <c r="BE15" s="56" t="s">
        <v>15</v>
      </c>
      <c r="BF15" s="39" t="s">
        <v>10</v>
      </c>
    </row>
    <row r="16" spans="1:61" ht="14.1" customHeight="1">
      <c r="A16" s="52">
        <v>17</v>
      </c>
      <c r="B16" s="56" t="s">
        <v>47</v>
      </c>
      <c r="C16" s="39" t="s">
        <v>20</v>
      </c>
      <c r="D16" s="40">
        <v>20</v>
      </c>
      <c r="E16" s="44">
        <v>-71</v>
      </c>
      <c r="F16" s="55">
        <v>13</v>
      </c>
      <c r="G16" s="43"/>
      <c r="H16" s="40">
        <v>21</v>
      </c>
      <c r="I16" s="44">
        <v>-8</v>
      </c>
      <c r="J16" s="42">
        <v>8</v>
      </c>
      <c r="K16" s="43"/>
      <c r="L16" s="40"/>
      <c r="M16" s="44"/>
      <c r="N16" s="42"/>
      <c r="O16" s="43"/>
      <c r="P16" s="40">
        <v>20</v>
      </c>
      <c r="Q16" s="44">
        <v>-61</v>
      </c>
      <c r="R16" s="45">
        <v>10</v>
      </c>
      <c r="S16" s="43"/>
      <c r="T16" s="40">
        <v>20</v>
      </c>
      <c r="U16" s="44">
        <v>-55</v>
      </c>
      <c r="V16" s="55">
        <v>13</v>
      </c>
      <c r="W16" s="43"/>
      <c r="X16" s="40">
        <v>21</v>
      </c>
      <c r="Y16" s="41">
        <v>41</v>
      </c>
      <c r="Z16" s="45">
        <v>8</v>
      </c>
      <c r="AA16" s="43"/>
      <c r="AB16" s="40"/>
      <c r="AC16" s="41"/>
      <c r="AD16" s="45"/>
      <c r="AE16" s="43"/>
      <c r="AF16" s="40"/>
      <c r="AG16" s="44"/>
      <c r="AH16" s="55"/>
      <c r="AI16" s="43"/>
      <c r="AJ16" s="40"/>
      <c r="AK16" s="44"/>
      <c r="AL16" s="50"/>
      <c r="AM16" s="43"/>
      <c r="AN16" s="40"/>
      <c r="AO16" s="44"/>
      <c r="AP16" s="45"/>
      <c r="AQ16" s="46"/>
      <c r="AR16" s="46"/>
      <c r="AS16" s="46"/>
      <c r="AT16" s="40"/>
      <c r="AU16" s="44"/>
      <c r="AV16" s="45"/>
      <c r="AW16" s="46"/>
      <c r="AX16" s="40"/>
      <c r="AY16" s="41"/>
      <c r="AZ16" s="45"/>
      <c r="BA16" s="51"/>
      <c r="BB16" s="47">
        <f t="shared" si="0"/>
        <v>102</v>
      </c>
      <c r="BC16" s="57" t="s">
        <v>31</v>
      </c>
      <c r="BD16" s="52">
        <v>17</v>
      </c>
      <c r="BE16" s="56" t="s">
        <v>47</v>
      </c>
      <c r="BF16" s="39" t="s">
        <v>20</v>
      </c>
    </row>
    <row r="17" spans="1:58" ht="14.1" customHeight="1">
      <c r="A17" s="37">
        <v>40</v>
      </c>
      <c r="B17" s="38" t="s">
        <v>132</v>
      </c>
      <c r="C17" s="54"/>
      <c r="D17" s="40"/>
      <c r="E17" s="44"/>
      <c r="F17" s="55"/>
      <c r="G17" s="43"/>
      <c r="H17" s="40">
        <v>9</v>
      </c>
      <c r="I17" s="44">
        <v>-114</v>
      </c>
      <c r="J17" s="42">
        <v>16</v>
      </c>
      <c r="K17" s="43"/>
      <c r="L17" s="40">
        <v>22</v>
      </c>
      <c r="M17" s="44">
        <v>-33</v>
      </c>
      <c r="N17" s="42">
        <v>11</v>
      </c>
      <c r="O17" s="43"/>
      <c r="P17" s="40">
        <v>25</v>
      </c>
      <c r="Q17" s="41">
        <v>7</v>
      </c>
      <c r="R17" s="45">
        <v>5</v>
      </c>
      <c r="S17" s="43"/>
      <c r="T17" s="40">
        <v>23</v>
      </c>
      <c r="U17" s="44">
        <v>-40</v>
      </c>
      <c r="V17" s="55">
        <v>9</v>
      </c>
      <c r="W17" s="43"/>
      <c r="X17" s="40">
        <v>15</v>
      </c>
      <c r="Y17" s="44">
        <v>-92</v>
      </c>
      <c r="Z17" s="45">
        <v>14</v>
      </c>
      <c r="AA17" s="43"/>
      <c r="AB17" s="40"/>
      <c r="AC17" s="44"/>
      <c r="AD17" s="45"/>
      <c r="AE17" s="43"/>
      <c r="AF17" s="40"/>
      <c r="AG17" s="44"/>
      <c r="AH17" s="41"/>
      <c r="AI17" s="43"/>
      <c r="AJ17" s="40"/>
      <c r="AK17" s="41"/>
      <c r="AL17" s="45"/>
      <c r="AM17" s="43"/>
      <c r="AN17" s="40"/>
      <c r="AO17" s="41"/>
      <c r="AP17" s="45"/>
      <c r="AQ17" s="46"/>
      <c r="AR17" s="46"/>
      <c r="AS17" s="46"/>
      <c r="AT17" s="40"/>
      <c r="AU17" s="41"/>
      <c r="AV17" s="45"/>
      <c r="AW17" s="46"/>
      <c r="AX17" s="40"/>
      <c r="AY17" s="41"/>
      <c r="AZ17" s="45"/>
      <c r="BA17" s="51"/>
      <c r="BB17" s="47">
        <f t="shared" si="0"/>
        <v>94</v>
      </c>
      <c r="BC17" s="57" t="s">
        <v>138</v>
      </c>
      <c r="BD17" s="37">
        <v>40</v>
      </c>
      <c r="BE17" s="38" t="s">
        <v>132</v>
      </c>
      <c r="BF17" s="54"/>
    </row>
    <row r="18" spans="1:58" ht="15.75">
      <c r="A18" s="52">
        <v>16</v>
      </c>
      <c r="B18" s="38" t="s">
        <v>32</v>
      </c>
      <c r="C18" s="49" t="s">
        <v>33</v>
      </c>
      <c r="D18" s="40">
        <v>27</v>
      </c>
      <c r="E18" s="41">
        <v>24</v>
      </c>
      <c r="F18" s="70">
        <v>5</v>
      </c>
      <c r="G18" s="63"/>
      <c r="H18" s="64"/>
      <c r="I18" s="41"/>
      <c r="J18" s="42"/>
      <c r="K18" s="63"/>
      <c r="L18" s="64">
        <v>23</v>
      </c>
      <c r="M18" s="44">
        <v>-32</v>
      </c>
      <c r="N18" s="42">
        <v>8</v>
      </c>
      <c r="O18" s="63"/>
      <c r="P18" s="64"/>
      <c r="Q18" s="44"/>
      <c r="R18" s="65"/>
      <c r="S18" s="63"/>
      <c r="T18" s="40"/>
      <c r="U18" s="44"/>
      <c r="V18" s="62"/>
      <c r="W18" s="63"/>
      <c r="X18" s="64"/>
      <c r="Y18" s="66"/>
      <c r="Z18" s="62"/>
      <c r="AA18" s="43"/>
      <c r="AB18" s="40"/>
      <c r="AC18" s="66"/>
      <c r="AD18" s="55"/>
      <c r="AE18" s="63"/>
      <c r="AF18" s="64"/>
      <c r="AG18" s="41"/>
      <c r="AH18" s="45"/>
      <c r="AI18" s="63"/>
      <c r="AJ18" s="40"/>
      <c r="AK18" s="66"/>
      <c r="AL18" s="65"/>
      <c r="AM18" s="43"/>
      <c r="AN18" s="40"/>
      <c r="AO18" s="67"/>
      <c r="AP18" s="45"/>
      <c r="AQ18" s="68"/>
      <c r="AR18" s="68"/>
      <c r="AS18" s="68"/>
      <c r="AT18" s="40"/>
      <c r="AU18" s="41"/>
      <c r="AV18" s="45"/>
      <c r="AW18" s="46"/>
      <c r="AX18" s="40"/>
      <c r="AY18" s="41"/>
      <c r="AZ18" s="45"/>
      <c r="BA18" s="51"/>
      <c r="BB18" s="47">
        <f t="shared" si="0"/>
        <v>50</v>
      </c>
      <c r="BC18" s="57" t="s">
        <v>148</v>
      </c>
      <c r="BD18" s="52">
        <v>16</v>
      </c>
      <c r="BE18" s="38" t="s">
        <v>32</v>
      </c>
      <c r="BF18" s="49" t="s">
        <v>33</v>
      </c>
    </row>
    <row r="19" spans="1:58" ht="14.1" customHeight="1">
      <c r="A19" s="37">
        <v>15</v>
      </c>
      <c r="B19" s="38" t="s">
        <v>17</v>
      </c>
      <c r="C19" s="49" t="s">
        <v>10</v>
      </c>
      <c r="D19" s="64"/>
      <c r="E19" s="44"/>
      <c r="F19" s="55"/>
      <c r="G19" s="63"/>
      <c r="H19" s="64">
        <v>19</v>
      </c>
      <c r="I19" s="44">
        <v>-35</v>
      </c>
      <c r="J19" s="42">
        <v>11</v>
      </c>
      <c r="K19" s="63"/>
      <c r="L19" s="64"/>
      <c r="M19" s="44"/>
      <c r="N19" s="42"/>
      <c r="O19" s="63"/>
      <c r="P19" s="64"/>
      <c r="Q19" s="41"/>
      <c r="R19" s="65"/>
      <c r="S19" s="63"/>
      <c r="T19" s="40"/>
      <c r="U19" s="44"/>
      <c r="V19" s="62"/>
      <c r="W19" s="63"/>
      <c r="X19" s="64">
        <v>25</v>
      </c>
      <c r="Y19" s="41">
        <v>38</v>
      </c>
      <c r="Z19" s="65">
        <v>5</v>
      </c>
      <c r="AA19" s="43"/>
      <c r="AB19" s="40"/>
      <c r="AC19" s="44"/>
      <c r="AD19" s="45"/>
      <c r="AE19" s="63"/>
      <c r="AF19" s="64"/>
      <c r="AG19" s="41"/>
      <c r="AH19" s="55"/>
      <c r="AI19" s="63"/>
      <c r="AJ19" s="40"/>
      <c r="AK19" s="41"/>
      <c r="AL19" s="50"/>
      <c r="AM19" s="43"/>
      <c r="AN19" s="40"/>
      <c r="AO19" s="66"/>
      <c r="AP19" s="45"/>
      <c r="AQ19" s="68"/>
      <c r="AR19" s="68"/>
      <c r="AS19" s="68"/>
      <c r="AT19" s="40"/>
      <c r="AU19" s="41"/>
      <c r="AV19" s="45"/>
      <c r="AW19" s="46"/>
      <c r="AX19" s="40"/>
      <c r="AY19" s="41"/>
      <c r="AZ19" s="45"/>
      <c r="BA19" s="51"/>
      <c r="BB19" s="47">
        <f t="shared" si="0"/>
        <v>44</v>
      </c>
      <c r="BC19" s="57" t="s">
        <v>149</v>
      </c>
      <c r="BD19" s="37">
        <v>15</v>
      </c>
      <c r="BE19" s="38" t="s">
        <v>17</v>
      </c>
      <c r="BF19" s="49" t="s">
        <v>10</v>
      </c>
    </row>
    <row r="20" spans="1:58" ht="14.1" customHeight="1">
      <c r="A20" s="52">
        <v>31</v>
      </c>
      <c r="B20" s="38" t="s">
        <v>95</v>
      </c>
      <c r="C20" s="60" t="s">
        <v>30</v>
      </c>
      <c r="D20" s="40">
        <v>31</v>
      </c>
      <c r="E20" s="41">
        <v>98</v>
      </c>
      <c r="F20" s="198">
        <v>1</v>
      </c>
      <c r="G20" s="63"/>
      <c r="H20" s="64"/>
      <c r="I20" s="41"/>
      <c r="J20" s="42"/>
      <c r="K20" s="63"/>
      <c r="L20" s="64"/>
      <c r="M20" s="41"/>
      <c r="N20" s="42"/>
      <c r="O20" s="63"/>
      <c r="P20" s="64"/>
      <c r="Q20" s="44"/>
      <c r="R20" s="70"/>
      <c r="S20" s="63"/>
      <c r="T20" s="40"/>
      <c r="U20" s="44"/>
      <c r="V20" s="42"/>
      <c r="W20" s="63"/>
      <c r="X20" s="64"/>
      <c r="Y20" s="66"/>
      <c r="Z20" s="65"/>
      <c r="AA20" s="43"/>
      <c r="AB20" s="40"/>
      <c r="AC20" s="67"/>
      <c r="AD20" s="45"/>
      <c r="AE20" s="63"/>
      <c r="AF20" s="64"/>
      <c r="AG20" s="66"/>
      <c r="AH20" s="55"/>
      <c r="AI20" s="63"/>
      <c r="AJ20" s="40"/>
      <c r="AK20" s="41"/>
      <c r="AL20" s="45"/>
      <c r="AM20" s="43"/>
      <c r="AN20" s="40"/>
      <c r="AO20" s="44"/>
      <c r="AP20" s="45"/>
      <c r="AQ20" s="68"/>
      <c r="AR20" s="68"/>
      <c r="AS20" s="68"/>
      <c r="AT20" s="40"/>
      <c r="AU20" s="44"/>
      <c r="AV20" s="45"/>
      <c r="AW20" s="46"/>
      <c r="AX20" s="40"/>
      <c r="AY20" s="67"/>
      <c r="AZ20" s="45"/>
      <c r="BA20" s="51"/>
      <c r="BB20" s="47">
        <f t="shared" si="0"/>
        <v>31</v>
      </c>
      <c r="BC20" s="57" t="s">
        <v>37</v>
      </c>
      <c r="BD20" s="52">
        <v>31</v>
      </c>
      <c r="BE20" s="38" t="s">
        <v>95</v>
      </c>
      <c r="BF20" s="60" t="s">
        <v>30</v>
      </c>
    </row>
    <row r="21" spans="1:58" ht="14.1" customHeight="1">
      <c r="A21" s="37">
        <v>7</v>
      </c>
      <c r="B21" s="38" t="s">
        <v>38</v>
      </c>
      <c r="C21" s="49" t="s">
        <v>39</v>
      </c>
      <c r="D21" s="64">
        <v>29</v>
      </c>
      <c r="E21" s="41">
        <v>19</v>
      </c>
      <c r="F21" s="62">
        <v>4</v>
      </c>
      <c r="G21" s="63"/>
      <c r="H21" s="64"/>
      <c r="I21" s="41"/>
      <c r="J21" s="70"/>
      <c r="K21" s="63"/>
      <c r="L21" s="64"/>
      <c r="M21" s="44"/>
      <c r="N21" s="42"/>
      <c r="O21" s="63"/>
      <c r="P21" s="64"/>
      <c r="Q21" s="67"/>
      <c r="R21" s="65"/>
      <c r="S21" s="63"/>
      <c r="T21" s="40"/>
      <c r="U21" s="44"/>
      <c r="V21" s="62"/>
      <c r="W21" s="63"/>
      <c r="X21" s="64"/>
      <c r="Y21" s="66"/>
      <c r="Z21" s="65"/>
      <c r="AA21" s="43"/>
      <c r="AB21" s="40"/>
      <c r="AC21" s="66"/>
      <c r="AD21" s="45"/>
      <c r="AE21" s="63"/>
      <c r="AF21" s="64"/>
      <c r="AG21" s="67"/>
      <c r="AH21" s="55"/>
      <c r="AI21" s="63"/>
      <c r="AJ21" s="40"/>
      <c r="AK21" s="66"/>
      <c r="AL21" s="62"/>
      <c r="AM21" s="43"/>
      <c r="AN21" s="40"/>
      <c r="AO21" s="41"/>
      <c r="AP21" s="45"/>
      <c r="AQ21" s="68"/>
      <c r="AR21" s="68"/>
      <c r="AS21" s="68"/>
      <c r="AT21" s="40"/>
      <c r="AU21" s="44"/>
      <c r="AV21" s="45"/>
      <c r="AW21" s="46"/>
      <c r="AX21" s="40"/>
      <c r="AY21" s="67"/>
      <c r="AZ21" s="45"/>
      <c r="BA21" s="51"/>
      <c r="BB21" s="47">
        <f t="shared" si="0"/>
        <v>29</v>
      </c>
      <c r="BC21" s="57" t="s">
        <v>40</v>
      </c>
      <c r="BD21" s="37">
        <v>7</v>
      </c>
      <c r="BE21" s="38" t="s">
        <v>38</v>
      </c>
      <c r="BF21" s="49" t="s">
        <v>39</v>
      </c>
    </row>
    <row r="22" spans="1:58" ht="14.1" customHeight="1">
      <c r="A22" s="37">
        <v>41</v>
      </c>
      <c r="B22" s="38" t="s">
        <v>139</v>
      </c>
      <c r="C22" s="60" t="s">
        <v>27</v>
      </c>
      <c r="D22" s="64"/>
      <c r="E22" s="44"/>
      <c r="F22" s="62"/>
      <c r="G22" s="63"/>
      <c r="H22" s="64"/>
      <c r="I22" s="41"/>
      <c r="J22" s="70"/>
      <c r="K22" s="63"/>
      <c r="L22" s="64"/>
      <c r="M22" s="41"/>
      <c r="N22" s="42"/>
      <c r="O22" s="63"/>
      <c r="P22" s="64">
        <v>28</v>
      </c>
      <c r="Q22" s="67">
        <v>27</v>
      </c>
      <c r="R22" s="199">
        <v>3</v>
      </c>
      <c r="S22" s="63"/>
      <c r="T22" s="40"/>
      <c r="U22" s="44"/>
      <c r="V22" s="62"/>
      <c r="W22" s="63"/>
      <c r="X22" s="64"/>
      <c r="Y22" s="67"/>
      <c r="Z22" s="65"/>
      <c r="AA22" s="43"/>
      <c r="AB22" s="40"/>
      <c r="AC22" s="66"/>
      <c r="AD22" s="45"/>
      <c r="AE22" s="63"/>
      <c r="AF22" s="64"/>
      <c r="AG22" s="67"/>
      <c r="AH22" s="55"/>
      <c r="AI22" s="63"/>
      <c r="AJ22" s="40"/>
      <c r="AK22" s="66"/>
      <c r="AL22" s="65"/>
      <c r="AM22" s="43"/>
      <c r="AN22" s="40"/>
      <c r="AO22" s="44"/>
      <c r="AP22" s="45"/>
      <c r="AQ22" s="68"/>
      <c r="AR22" s="68"/>
      <c r="AS22" s="68"/>
      <c r="AT22" s="40"/>
      <c r="AU22" s="44"/>
      <c r="AV22" s="45"/>
      <c r="AW22" s="46"/>
      <c r="AX22" s="40"/>
      <c r="AY22" s="41"/>
      <c r="AZ22" s="45"/>
      <c r="BA22" s="51"/>
      <c r="BB22" s="47">
        <f t="shared" si="0"/>
        <v>28</v>
      </c>
      <c r="BC22" s="57" t="s">
        <v>41</v>
      </c>
      <c r="BD22" s="37">
        <v>41</v>
      </c>
      <c r="BE22" s="38" t="s">
        <v>139</v>
      </c>
      <c r="BF22" s="60" t="s">
        <v>27</v>
      </c>
    </row>
    <row r="23" spans="1:58" ht="14.1" customHeight="1">
      <c r="A23" s="37">
        <v>14</v>
      </c>
      <c r="B23" s="53" t="s">
        <v>45</v>
      </c>
      <c r="C23" s="69" t="s">
        <v>96</v>
      </c>
      <c r="D23" s="64">
        <v>26</v>
      </c>
      <c r="E23" s="44">
        <v>-7</v>
      </c>
      <c r="F23" s="62">
        <v>7</v>
      </c>
      <c r="G23" s="63"/>
      <c r="H23" s="64"/>
      <c r="I23" s="44"/>
      <c r="J23" s="70"/>
      <c r="K23" s="63"/>
      <c r="L23" s="64"/>
      <c r="M23" s="44"/>
      <c r="N23" s="42"/>
      <c r="O23" s="63"/>
      <c r="P23" s="64"/>
      <c r="Q23" s="66"/>
      <c r="R23" s="65"/>
      <c r="S23" s="63"/>
      <c r="T23" s="40"/>
      <c r="U23" s="41"/>
      <c r="V23" s="62"/>
      <c r="W23" s="63"/>
      <c r="X23" s="64"/>
      <c r="Y23" s="66"/>
      <c r="Z23" s="65"/>
      <c r="AA23" s="43"/>
      <c r="AB23" s="40"/>
      <c r="AC23" s="67"/>
      <c r="AD23" s="45"/>
      <c r="AE23" s="63"/>
      <c r="AF23" s="64"/>
      <c r="AG23" s="66"/>
      <c r="AH23" s="41"/>
      <c r="AI23" s="63"/>
      <c r="AJ23" s="40"/>
      <c r="AK23" s="67"/>
      <c r="AL23" s="65"/>
      <c r="AM23" s="43"/>
      <c r="AN23" s="40"/>
      <c r="AO23" s="41"/>
      <c r="AP23" s="45"/>
      <c r="AQ23" s="68"/>
      <c r="AR23" s="68"/>
      <c r="AS23" s="68"/>
      <c r="AT23" s="40"/>
      <c r="AU23" s="41"/>
      <c r="AV23" s="45"/>
      <c r="AW23" s="46"/>
      <c r="AX23" s="40"/>
      <c r="AY23" s="67"/>
      <c r="AZ23" s="45"/>
      <c r="BA23" s="51"/>
      <c r="BB23" s="47">
        <f t="shared" si="0"/>
        <v>26</v>
      </c>
      <c r="BC23" s="57" t="s">
        <v>42</v>
      </c>
      <c r="BD23" s="37">
        <v>14</v>
      </c>
      <c r="BE23" s="53" t="s">
        <v>45</v>
      </c>
      <c r="BF23" s="69" t="s">
        <v>96</v>
      </c>
    </row>
    <row r="24" spans="1:58" ht="14.1" customHeight="1">
      <c r="A24" s="52">
        <v>3</v>
      </c>
      <c r="B24" s="38" t="s">
        <v>118</v>
      </c>
      <c r="C24" s="54" t="s">
        <v>10</v>
      </c>
      <c r="D24" s="64"/>
      <c r="E24" s="66"/>
      <c r="F24" s="62"/>
      <c r="G24" s="63"/>
      <c r="H24" s="64"/>
      <c r="I24" s="44"/>
      <c r="J24" s="70"/>
      <c r="K24" s="63"/>
      <c r="L24" s="64">
        <v>25</v>
      </c>
      <c r="M24" s="41">
        <v>65</v>
      </c>
      <c r="N24" s="42">
        <v>4</v>
      </c>
      <c r="O24" s="63"/>
      <c r="P24" s="64"/>
      <c r="Q24" s="66"/>
      <c r="R24" s="65"/>
      <c r="S24" s="63"/>
      <c r="T24" s="40"/>
      <c r="U24" s="41"/>
      <c r="V24" s="55"/>
      <c r="W24" s="63"/>
      <c r="X24" s="64"/>
      <c r="Y24" s="44"/>
      <c r="Z24" s="65"/>
      <c r="AA24" s="43"/>
      <c r="AB24" s="40"/>
      <c r="AC24" s="66"/>
      <c r="AD24" s="45"/>
      <c r="AE24" s="63"/>
      <c r="AF24" s="64"/>
      <c r="AG24" s="44"/>
      <c r="AH24" s="41"/>
      <c r="AI24" s="63"/>
      <c r="AJ24" s="40"/>
      <c r="AK24" s="41"/>
      <c r="AL24" s="65"/>
      <c r="AM24" s="43"/>
      <c r="AN24" s="40"/>
      <c r="AO24" s="44"/>
      <c r="AP24" s="45"/>
      <c r="AQ24" s="68"/>
      <c r="AR24" s="68"/>
      <c r="AS24" s="68"/>
      <c r="AT24" s="40"/>
      <c r="AU24" s="41"/>
      <c r="AV24" s="45"/>
      <c r="AW24" s="46"/>
      <c r="AX24" s="40"/>
      <c r="AY24" s="66"/>
      <c r="AZ24" s="45"/>
      <c r="BA24" s="51"/>
      <c r="BB24" s="47">
        <f t="shared" si="0"/>
        <v>25</v>
      </c>
      <c r="BC24" s="57" t="s">
        <v>44</v>
      </c>
      <c r="BD24" s="52">
        <v>3</v>
      </c>
      <c r="BE24" s="38" t="s">
        <v>118</v>
      </c>
      <c r="BF24" s="54" t="s">
        <v>10</v>
      </c>
    </row>
    <row r="25" spans="1:58" ht="14.1" customHeight="1">
      <c r="A25" s="52">
        <v>37</v>
      </c>
      <c r="B25" s="53" t="s">
        <v>94</v>
      </c>
      <c r="C25" s="60" t="s">
        <v>30</v>
      </c>
      <c r="D25" s="64">
        <v>22</v>
      </c>
      <c r="E25" s="66">
        <v>-107</v>
      </c>
      <c r="F25" s="62">
        <v>12</v>
      </c>
      <c r="G25" s="63"/>
      <c r="H25" s="64"/>
      <c r="I25" s="44"/>
      <c r="J25" s="70"/>
      <c r="K25" s="63"/>
      <c r="L25" s="64"/>
      <c r="M25" s="44"/>
      <c r="N25" s="42"/>
      <c r="O25" s="63"/>
      <c r="P25" s="64"/>
      <c r="Q25" s="66"/>
      <c r="R25" s="65"/>
      <c r="S25" s="63"/>
      <c r="T25" s="40"/>
      <c r="U25" s="41"/>
      <c r="V25" s="55"/>
      <c r="W25" s="63"/>
      <c r="X25" s="64"/>
      <c r="Y25" s="44"/>
      <c r="Z25" s="65"/>
      <c r="AA25" s="43"/>
      <c r="AB25" s="40"/>
      <c r="AC25" s="66"/>
      <c r="AD25" s="45"/>
      <c r="AE25" s="63"/>
      <c r="AF25" s="64"/>
      <c r="AG25" s="44"/>
      <c r="AH25" s="41"/>
      <c r="AI25" s="63"/>
      <c r="AJ25" s="40"/>
      <c r="AK25" s="41"/>
      <c r="AL25" s="65"/>
      <c r="AM25" s="43"/>
      <c r="AN25" s="40"/>
      <c r="AO25" s="67"/>
      <c r="AP25" s="45"/>
      <c r="AQ25" s="68"/>
      <c r="AR25" s="68"/>
      <c r="AS25" s="68"/>
      <c r="AT25" s="40"/>
      <c r="AU25" s="67"/>
      <c r="AV25" s="45"/>
      <c r="AW25" s="46"/>
      <c r="AX25" s="40"/>
      <c r="AY25" s="67"/>
      <c r="AZ25" s="45"/>
      <c r="BA25" s="51"/>
      <c r="BB25" s="47">
        <f t="shared" si="0"/>
        <v>22</v>
      </c>
      <c r="BC25" s="57" t="s">
        <v>134</v>
      </c>
      <c r="BD25" s="52">
        <v>37</v>
      </c>
      <c r="BE25" s="53" t="s">
        <v>94</v>
      </c>
      <c r="BF25" s="60" t="s">
        <v>30</v>
      </c>
    </row>
    <row r="26" spans="1:58" ht="15.75">
      <c r="A26" s="52">
        <v>39</v>
      </c>
      <c r="B26" s="53" t="s">
        <v>119</v>
      </c>
      <c r="C26" s="49" t="s">
        <v>12</v>
      </c>
      <c r="D26" s="40"/>
      <c r="E26" s="44"/>
      <c r="F26" s="55"/>
      <c r="G26" s="43"/>
      <c r="H26" s="40"/>
      <c r="I26" s="44"/>
      <c r="J26" s="42"/>
      <c r="K26" s="43"/>
      <c r="L26" s="40"/>
      <c r="M26" s="44"/>
      <c r="N26" s="42"/>
      <c r="O26" s="43"/>
      <c r="P26" s="40"/>
      <c r="Q26" s="44"/>
      <c r="R26" s="45"/>
      <c r="S26" s="43"/>
      <c r="T26" s="40"/>
      <c r="U26" s="41"/>
      <c r="V26" s="55"/>
      <c r="W26" s="43"/>
      <c r="X26" s="40">
        <v>21</v>
      </c>
      <c r="Y26" s="44">
        <v>-48</v>
      </c>
      <c r="Z26" s="45">
        <v>9</v>
      </c>
      <c r="AA26" s="43"/>
      <c r="AB26" s="40"/>
      <c r="AC26" s="44"/>
      <c r="AD26" s="45"/>
      <c r="AE26" s="43"/>
      <c r="AF26" s="64"/>
      <c r="AG26" s="44"/>
      <c r="AH26" s="41"/>
      <c r="AI26" s="43"/>
      <c r="AJ26" s="40"/>
      <c r="AK26" s="41"/>
      <c r="AL26" s="45"/>
      <c r="AM26" s="43"/>
      <c r="AN26" s="40"/>
      <c r="AO26" s="67"/>
      <c r="AP26" s="45"/>
      <c r="AQ26" s="46"/>
      <c r="AR26" s="46"/>
      <c r="AS26" s="46"/>
      <c r="AT26" s="40"/>
      <c r="AU26" s="67"/>
      <c r="AV26" s="45"/>
      <c r="AW26" s="46"/>
      <c r="AX26" s="40"/>
      <c r="AY26" s="41"/>
      <c r="AZ26" s="45"/>
      <c r="BA26" s="51"/>
      <c r="BB26" s="47">
        <f t="shared" si="0"/>
        <v>21</v>
      </c>
      <c r="BC26" s="57" t="s">
        <v>150</v>
      </c>
      <c r="BD26" s="52">
        <v>39</v>
      </c>
      <c r="BE26" s="53" t="s">
        <v>119</v>
      </c>
      <c r="BF26" s="49" t="s">
        <v>12</v>
      </c>
    </row>
    <row r="27" spans="1:58" ht="14.1" customHeight="1">
      <c r="A27" s="52">
        <v>22</v>
      </c>
      <c r="B27" s="38" t="s">
        <v>35</v>
      </c>
      <c r="C27" s="69" t="s">
        <v>36</v>
      </c>
      <c r="D27" s="64"/>
      <c r="E27" s="66"/>
      <c r="F27" s="62"/>
      <c r="G27" s="63"/>
      <c r="H27" s="64">
        <v>17</v>
      </c>
      <c r="I27" s="41">
        <v>41</v>
      </c>
      <c r="J27" s="70">
        <v>12</v>
      </c>
      <c r="K27" s="63"/>
      <c r="L27" s="64"/>
      <c r="M27" s="41"/>
      <c r="N27" s="42"/>
      <c r="O27" s="63"/>
      <c r="P27" s="64"/>
      <c r="Q27" s="67"/>
      <c r="R27" s="65"/>
      <c r="S27" s="63"/>
      <c r="T27" s="40"/>
      <c r="U27" s="44"/>
      <c r="V27" s="55"/>
      <c r="W27" s="63"/>
      <c r="X27" s="64"/>
      <c r="Y27" s="41"/>
      <c r="Z27" s="65"/>
      <c r="AA27" s="43"/>
      <c r="AB27" s="40"/>
      <c r="AC27" s="66"/>
      <c r="AD27" s="45"/>
      <c r="AE27" s="63"/>
      <c r="AF27" s="64"/>
      <c r="AG27" s="41"/>
      <c r="AH27" s="55"/>
      <c r="AI27" s="63"/>
      <c r="AJ27" s="40"/>
      <c r="AK27" s="44"/>
      <c r="AL27" s="65"/>
      <c r="AM27" s="43"/>
      <c r="AN27" s="40"/>
      <c r="AO27" s="66"/>
      <c r="AP27" s="45"/>
      <c r="AQ27" s="68"/>
      <c r="AR27" s="68"/>
      <c r="AS27" s="68"/>
      <c r="AT27" s="40"/>
      <c r="AU27" s="66"/>
      <c r="AV27" s="45"/>
      <c r="AW27" s="46"/>
      <c r="AX27" s="40"/>
      <c r="AY27" s="67"/>
      <c r="AZ27" s="45"/>
      <c r="BA27" s="51"/>
      <c r="BB27" s="47">
        <f t="shared" si="0"/>
        <v>17</v>
      </c>
      <c r="BC27" s="57" t="s">
        <v>151</v>
      </c>
      <c r="BD27" s="52">
        <v>22</v>
      </c>
      <c r="BE27" s="38" t="s">
        <v>35</v>
      </c>
      <c r="BF27" s="69" t="s">
        <v>36</v>
      </c>
    </row>
    <row r="28" spans="1:58" ht="15.75">
      <c r="A28" s="52">
        <v>8</v>
      </c>
      <c r="B28" s="38" t="s">
        <v>140</v>
      </c>
      <c r="C28" s="49" t="s">
        <v>12</v>
      </c>
      <c r="D28" s="40"/>
      <c r="E28" s="44"/>
      <c r="F28" s="55"/>
      <c r="G28" s="43"/>
      <c r="H28" s="40"/>
      <c r="I28" s="44"/>
      <c r="J28" s="42"/>
      <c r="K28" s="43"/>
      <c r="L28" s="40"/>
      <c r="M28" s="44"/>
      <c r="N28" s="42"/>
      <c r="O28" s="43"/>
      <c r="P28" s="40">
        <v>16</v>
      </c>
      <c r="Q28" s="41">
        <v>5</v>
      </c>
      <c r="R28" s="45">
        <v>14</v>
      </c>
      <c r="S28" s="43"/>
      <c r="T28" s="40"/>
      <c r="U28" s="44"/>
      <c r="V28" s="55"/>
      <c r="W28" s="43"/>
      <c r="X28" s="40"/>
      <c r="Y28" s="41"/>
      <c r="Z28" s="45"/>
      <c r="AA28" s="43"/>
      <c r="AB28" s="40"/>
      <c r="AC28" s="44"/>
      <c r="AD28" s="45"/>
      <c r="AE28" s="43"/>
      <c r="AF28" s="64"/>
      <c r="AG28" s="41"/>
      <c r="AH28" s="55"/>
      <c r="AI28" s="43"/>
      <c r="AJ28" s="40"/>
      <c r="AK28" s="41"/>
      <c r="AL28" s="50"/>
      <c r="AM28" s="43"/>
      <c r="AN28" s="40"/>
      <c r="AO28" s="66"/>
      <c r="AP28" s="45"/>
      <c r="AQ28" s="46"/>
      <c r="AR28" s="46"/>
      <c r="AS28" s="46"/>
      <c r="AT28" s="40"/>
      <c r="AU28" s="67"/>
      <c r="AV28" s="45"/>
      <c r="AW28" s="46"/>
      <c r="AX28" s="40"/>
      <c r="AY28" s="41"/>
      <c r="AZ28" s="45"/>
      <c r="BA28" s="51"/>
      <c r="BB28" s="47">
        <f t="shared" si="0"/>
        <v>16</v>
      </c>
      <c r="BC28" s="57" t="s">
        <v>167</v>
      </c>
      <c r="BD28" s="52">
        <v>8</v>
      </c>
      <c r="BE28" s="38" t="s">
        <v>140</v>
      </c>
      <c r="BF28" s="49" t="s">
        <v>12</v>
      </c>
    </row>
    <row r="29" spans="1:58" ht="13.5" customHeight="1">
      <c r="A29" s="72" t="s">
        <v>48</v>
      </c>
      <c r="B29" s="73"/>
      <c r="C29" s="74"/>
      <c r="D29" s="75">
        <v>13</v>
      </c>
      <c r="H29" s="75">
        <v>16</v>
      </c>
      <c r="L29" s="75">
        <v>14</v>
      </c>
      <c r="P29" s="75">
        <v>16</v>
      </c>
      <c r="T29" s="75">
        <v>14</v>
      </c>
      <c r="X29" s="75">
        <v>16</v>
      </c>
      <c r="AB29" s="75"/>
      <c r="AF29" s="75"/>
      <c r="AJ29" s="75"/>
      <c r="AN29" s="82"/>
      <c r="AT29" s="75"/>
      <c r="AX29" s="82"/>
      <c r="AY29" s="59"/>
      <c r="BB29" s="83"/>
      <c r="BF29" s="84"/>
    </row>
    <row r="30" spans="1:58">
      <c r="A30" s="58"/>
      <c r="B30" s="85" t="s">
        <v>49</v>
      </c>
      <c r="C30" s="86"/>
      <c r="D30" s="87"/>
      <c r="E30" s="88"/>
      <c r="F30" s="89"/>
      <c r="G30" s="89"/>
      <c r="H30" s="87"/>
      <c r="I30" s="90"/>
      <c r="J30" s="91"/>
      <c r="K30" s="91"/>
      <c r="L30" s="92"/>
      <c r="M30" s="93"/>
      <c r="N30" s="94"/>
      <c r="O30" s="94"/>
      <c r="P30" s="92"/>
      <c r="Q30" s="93"/>
      <c r="R30" s="91"/>
      <c r="S30" s="91"/>
      <c r="T30" s="92"/>
      <c r="U30" s="93"/>
      <c r="V30" s="91"/>
      <c r="W30" s="91"/>
      <c r="X30" s="92"/>
      <c r="Y30" s="90"/>
      <c r="Z30" s="93"/>
      <c r="AA30" s="91"/>
      <c r="AB30" s="91"/>
      <c r="AC30" s="91"/>
      <c r="AD30" s="91"/>
      <c r="AE30" s="91"/>
      <c r="AF30" s="92"/>
      <c r="AG30" s="93"/>
      <c r="AH30" s="91"/>
      <c r="AI30" s="91"/>
      <c r="AJ30" s="95"/>
      <c r="AK30" s="95"/>
      <c r="AL30" s="95"/>
      <c r="AM30" s="95"/>
      <c r="AN30" s="96"/>
      <c r="AO30" s="95"/>
      <c r="AP30" s="95"/>
      <c r="AQ30" s="95"/>
      <c r="AR30" s="95"/>
      <c r="AS30" s="95"/>
      <c r="AT30" s="95"/>
      <c r="AU30" s="95"/>
      <c r="AV30" s="95"/>
      <c r="AW30" s="95"/>
      <c r="AX30" s="95"/>
      <c r="AY30" s="95"/>
      <c r="AZ30" s="95"/>
      <c r="BA30" s="95"/>
      <c r="BB30" s="95"/>
      <c r="BC30" s="95"/>
      <c r="BD30" s="95"/>
      <c r="BE30" s="97"/>
      <c r="BF30" s="34"/>
    </row>
    <row r="31" spans="1:58" ht="46.5">
      <c r="A31" s="58"/>
      <c r="B31" s="98" t="s">
        <v>50</v>
      </c>
      <c r="C31" s="86"/>
      <c r="D31" s="87"/>
      <c r="E31" s="88"/>
      <c r="F31" s="89" t="s">
        <v>51</v>
      </c>
      <c r="G31" s="89"/>
      <c r="H31" s="87"/>
      <c r="I31" s="90"/>
      <c r="J31" s="91"/>
      <c r="K31" s="91"/>
      <c r="L31" s="92"/>
      <c r="M31" s="93"/>
      <c r="N31" s="94"/>
      <c r="O31" s="94"/>
      <c r="P31" s="92"/>
      <c r="Q31" s="93"/>
      <c r="R31" s="91"/>
      <c r="S31" s="91"/>
      <c r="T31" s="92"/>
      <c r="U31" s="93"/>
      <c r="V31" s="91"/>
      <c r="W31" s="91"/>
      <c r="X31" s="92"/>
      <c r="Y31" s="90"/>
      <c r="Z31" s="93"/>
      <c r="AA31" s="91"/>
      <c r="AB31" s="91"/>
      <c r="AC31" s="91"/>
      <c r="AD31" s="91"/>
      <c r="AE31" s="91"/>
      <c r="AF31" s="92"/>
      <c r="AG31" s="93"/>
      <c r="AH31" s="91"/>
      <c r="AI31" s="91"/>
      <c r="AJ31" s="95"/>
      <c r="AK31" s="95"/>
      <c r="AL31" s="95"/>
      <c r="AM31" s="95"/>
      <c r="AN31" s="95"/>
      <c r="AO31" s="95"/>
      <c r="AP31" s="95"/>
      <c r="AQ31" s="95"/>
      <c r="AR31" s="95"/>
      <c r="AS31" s="95"/>
      <c r="AT31" s="95"/>
      <c r="AU31" s="95"/>
      <c r="AV31" s="95"/>
      <c r="AW31" s="95"/>
      <c r="AX31" s="95"/>
      <c r="AY31" s="95"/>
      <c r="AZ31" s="99" t="s">
        <v>52</v>
      </c>
      <c r="BA31" s="95"/>
      <c r="BB31" s="95"/>
      <c r="BC31" s="95"/>
      <c r="BD31" s="97"/>
      <c r="BE31" s="34"/>
      <c r="BF31" s="95"/>
    </row>
    <row r="32" spans="1:58">
      <c r="A32" s="58"/>
      <c r="B32" s="98"/>
      <c r="C32" s="86"/>
      <c r="D32" s="87"/>
      <c r="E32" s="88"/>
      <c r="F32" s="89"/>
      <c r="G32" s="89"/>
      <c r="H32" s="87"/>
      <c r="I32" s="90"/>
      <c r="J32" s="91"/>
      <c r="K32" s="91"/>
      <c r="L32" s="92"/>
      <c r="M32" s="93"/>
      <c r="N32" s="94"/>
      <c r="O32" s="94"/>
      <c r="P32" s="92"/>
      <c r="Q32" s="93"/>
      <c r="R32" s="91"/>
      <c r="S32" s="91"/>
      <c r="T32" s="92"/>
      <c r="U32" s="93"/>
      <c r="V32" s="91"/>
      <c r="W32" s="91"/>
      <c r="X32" s="92"/>
      <c r="Y32" s="90"/>
      <c r="Z32" s="93"/>
      <c r="AA32" s="91"/>
      <c r="AB32" s="91"/>
      <c r="AC32" s="91"/>
      <c r="AD32" s="91"/>
      <c r="AE32" s="91"/>
      <c r="AF32" s="92"/>
      <c r="AG32" s="93"/>
      <c r="AH32" s="91"/>
      <c r="AI32" s="91"/>
      <c r="AJ32" s="95"/>
      <c r="AK32" s="95"/>
      <c r="AL32" s="95"/>
      <c r="AM32" s="95"/>
      <c r="AN32" s="95"/>
      <c r="AO32" s="95"/>
      <c r="AP32" s="95"/>
      <c r="AQ32" s="95"/>
      <c r="AR32" s="95"/>
      <c r="AS32" s="95"/>
      <c r="AT32" s="95"/>
      <c r="AU32" s="95"/>
      <c r="AV32" s="95"/>
      <c r="AW32" s="95"/>
      <c r="AX32" s="95"/>
      <c r="AY32" s="95"/>
      <c r="AZ32" s="95"/>
      <c r="BA32" s="95"/>
      <c r="BB32" s="95"/>
      <c r="BC32" s="95"/>
      <c r="BD32" s="95"/>
      <c r="BE32" s="97"/>
      <c r="BF32" s="34"/>
    </row>
    <row r="33" spans="1:58">
      <c r="A33" s="58"/>
      <c r="B33" s="100"/>
      <c r="C33" s="86"/>
      <c r="D33" s="87"/>
      <c r="E33" s="88"/>
      <c r="F33" s="89"/>
      <c r="G33" s="89"/>
      <c r="H33" s="87"/>
      <c r="I33" s="90"/>
      <c r="J33" s="91"/>
      <c r="K33" s="91"/>
      <c r="L33" s="92"/>
      <c r="M33" s="93"/>
      <c r="N33" s="94"/>
      <c r="O33" s="94"/>
      <c r="P33" s="92"/>
      <c r="Q33" s="93"/>
      <c r="R33" s="91"/>
      <c r="S33" s="91"/>
      <c r="T33" s="92"/>
      <c r="U33" s="93"/>
      <c r="V33" s="91"/>
      <c r="W33" s="91"/>
      <c r="X33" s="92"/>
      <c r="Y33" s="90"/>
      <c r="Z33" s="93"/>
      <c r="AA33" s="91"/>
      <c r="AB33" s="91"/>
      <c r="AC33" s="91"/>
      <c r="AD33" s="91"/>
      <c r="AE33" s="91"/>
      <c r="AF33" s="92"/>
      <c r="AG33" s="93"/>
      <c r="AH33" s="91"/>
      <c r="AI33" s="91"/>
      <c r="AJ33" s="95"/>
      <c r="AK33" s="95"/>
      <c r="AL33" s="95"/>
      <c r="AM33" s="95"/>
      <c r="AN33" s="95"/>
      <c r="AO33" s="95"/>
      <c r="AP33" s="95"/>
      <c r="AQ33" s="95"/>
      <c r="AR33" s="95"/>
      <c r="AS33" s="95"/>
      <c r="AT33" s="95"/>
      <c r="AU33" s="95"/>
      <c r="AV33" s="95"/>
      <c r="AW33" s="95"/>
      <c r="AX33" s="95"/>
      <c r="AY33" s="95"/>
      <c r="AZ33" s="95"/>
      <c r="BA33" s="95"/>
      <c r="BB33" s="95"/>
      <c r="BC33" s="95"/>
      <c r="BD33" s="95"/>
      <c r="BE33" s="97"/>
      <c r="BF33" s="34"/>
    </row>
    <row r="34" spans="1:58" ht="18.75" thickBot="1">
      <c r="A34" s="58"/>
      <c r="B34" s="100"/>
      <c r="C34" s="86"/>
      <c r="D34" s="87"/>
      <c r="E34" s="88"/>
      <c r="F34" s="89"/>
      <c r="G34" s="89"/>
      <c r="H34" s="87"/>
      <c r="I34" s="90"/>
      <c r="J34" s="91"/>
      <c r="K34" s="91"/>
      <c r="L34" s="92"/>
      <c r="M34" s="93"/>
      <c r="N34" s="94"/>
      <c r="O34" s="94"/>
      <c r="P34" s="92"/>
      <c r="Q34" s="92"/>
      <c r="R34" s="92"/>
      <c r="S34" s="92"/>
      <c r="T34" s="92"/>
      <c r="U34" s="92"/>
      <c r="V34" s="92"/>
      <c r="W34" s="92"/>
      <c r="X34" s="92"/>
      <c r="Y34" s="90"/>
      <c r="Z34" s="93"/>
      <c r="AA34" s="91"/>
      <c r="AB34" s="91"/>
      <c r="AC34" s="91"/>
      <c r="AD34" s="91"/>
      <c r="AE34" s="91"/>
      <c r="AF34" s="92"/>
      <c r="AG34" s="93"/>
      <c r="AH34" s="91"/>
      <c r="AI34" s="91"/>
      <c r="AJ34" s="95"/>
      <c r="AK34" s="95"/>
      <c r="AL34" s="95"/>
      <c r="AM34" s="95"/>
      <c r="AN34" s="95"/>
      <c r="AO34" s="95"/>
      <c r="AP34" s="95"/>
      <c r="AQ34" s="95"/>
      <c r="AR34" s="95"/>
      <c r="AS34" s="95"/>
      <c r="AT34" s="95"/>
      <c r="AU34" s="95"/>
      <c r="AV34" s="95"/>
      <c r="AW34" s="95"/>
      <c r="AX34" s="95"/>
      <c r="AY34" s="95"/>
      <c r="AZ34" s="95"/>
      <c r="BA34" s="95"/>
      <c r="BB34" s="95"/>
      <c r="BC34" s="95"/>
      <c r="BD34" s="95"/>
      <c r="BE34" s="97"/>
      <c r="BF34" s="34"/>
    </row>
    <row r="35" spans="1:58" ht="18.75" thickBot="1">
      <c r="A35" s="58"/>
      <c r="B35" s="100"/>
      <c r="C35" s="86"/>
      <c r="D35" s="87"/>
      <c r="E35" s="88"/>
      <c r="F35" s="89"/>
      <c r="G35" s="89"/>
      <c r="H35" s="87"/>
      <c r="I35" s="90"/>
      <c r="J35" s="91"/>
      <c r="K35" s="91"/>
      <c r="L35" s="92"/>
      <c r="M35" s="101"/>
      <c r="N35" s="94"/>
      <c r="O35" s="94"/>
      <c r="P35" s="95" t="s">
        <v>53</v>
      </c>
      <c r="Q35" s="93"/>
      <c r="R35" s="93"/>
      <c r="S35" s="95"/>
      <c r="T35" s="95"/>
      <c r="U35" s="95"/>
      <c r="V35" s="95"/>
      <c r="W35" s="95"/>
      <c r="X35" s="92"/>
      <c r="Y35" s="90"/>
      <c r="Z35" s="93"/>
      <c r="AA35" s="91"/>
      <c r="AB35" s="91"/>
      <c r="AC35" s="91"/>
      <c r="AD35" s="91"/>
      <c r="AE35" s="91"/>
      <c r="AF35" s="92"/>
      <c r="AG35" s="93"/>
      <c r="AH35" s="91"/>
      <c r="AI35" s="91"/>
      <c r="AJ35" s="95"/>
      <c r="AK35" s="95"/>
      <c r="AL35" s="95"/>
      <c r="AM35" s="95"/>
      <c r="AN35" s="95"/>
      <c r="AO35" s="95"/>
      <c r="AP35" s="95"/>
      <c r="AQ35" s="95"/>
      <c r="AR35" s="95"/>
      <c r="AS35" s="95"/>
      <c r="AT35" s="95"/>
      <c r="AU35" s="95"/>
      <c r="AV35" s="95"/>
      <c r="AW35" s="95"/>
      <c r="AX35" s="95"/>
      <c r="AY35" s="95"/>
      <c r="AZ35" s="95"/>
      <c r="BA35" s="95"/>
      <c r="BB35" s="95"/>
      <c r="BC35" s="95"/>
      <c r="BD35" s="95"/>
      <c r="BE35" s="97"/>
      <c r="BF35" s="34"/>
    </row>
    <row r="36" spans="1:58">
      <c r="A36" s="58"/>
      <c r="B36" s="100"/>
      <c r="C36" s="86"/>
      <c r="D36" s="87"/>
      <c r="E36" s="88"/>
      <c r="F36" s="89"/>
      <c r="G36" s="89"/>
      <c r="H36" s="87"/>
      <c r="I36" s="90"/>
      <c r="J36" s="91"/>
      <c r="K36" s="91"/>
      <c r="L36" s="92"/>
      <c r="M36" s="93"/>
      <c r="N36" s="94"/>
      <c r="O36" s="94"/>
      <c r="P36" s="92"/>
      <c r="Q36" s="93"/>
      <c r="R36" s="91"/>
      <c r="S36" s="91"/>
      <c r="T36" s="92"/>
      <c r="U36" s="93"/>
      <c r="V36" s="91"/>
      <c r="W36" s="91"/>
      <c r="X36" s="92"/>
      <c r="Y36" s="90"/>
      <c r="Z36" s="93"/>
      <c r="AA36" s="91"/>
      <c r="AB36" s="91"/>
      <c r="AC36" s="91"/>
      <c r="AD36" s="91"/>
      <c r="AE36" s="91"/>
      <c r="AF36" s="92"/>
      <c r="AG36" s="93"/>
      <c r="AH36" s="91"/>
      <c r="AI36" s="91"/>
      <c r="AJ36" s="95"/>
      <c r="AK36" s="95"/>
      <c r="AL36" s="95"/>
      <c r="AM36" s="95"/>
      <c r="AN36" s="95"/>
      <c r="AO36" s="95"/>
      <c r="AP36" s="95"/>
      <c r="AQ36" s="95"/>
      <c r="AR36" s="95"/>
      <c r="AS36" s="95"/>
      <c r="AT36" s="95"/>
      <c r="AU36" s="95"/>
      <c r="AV36" s="95"/>
      <c r="AW36" s="95"/>
      <c r="AX36" s="95"/>
      <c r="AY36" s="95"/>
      <c r="AZ36" s="95"/>
      <c r="BA36" s="95"/>
      <c r="BB36" s="95"/>
      <c r="BC36" s="95"/>
      <c r="BD36" s="95"/>
      <c r="BE36" s="97"/>
      <c r="BF36" s="34"/>
    </row>
    <row r="37" spans="1:58">
      <c r="A37" s="58"/>
      <c r="B37" s="100"/>
      <c r="C37" s="86"/>
      <c r="D37" s="87"/>
      <c r="E37" s="88"/>
      <c r="F37" s="89"/>
      <c r="G37" s="89"/>
      <c r="H37" s="87"/>
      <c r="I37" s="90"/>
      <c r="J37" s="91"/>
      <c r="K37" s="91"/>
      <c r="L37" s="92"/>
      <c r="M37" s="93"/>
      <c r="N37" s="94"/>
      <c r="O37" s="94"/>
      <c r="P37" s="92"/>
      <c r="Q37" s="93"/>
      <c r="R37" s="91"/>
      <c r="S37" s="91"/>
      <c r="T37" s="92"/>
      <c r="U37" s="93"/>
      <c r="V37" s="91"/>
      <c r="W37" s="91"/>
      <c r="X37" s="92"/>
      <c r="Y37" s="90"/>
      <c r="Z37" s="93"/>
      <c r="AA37" s="91"/>
      <c r="AB37" s="91"/>
      <c r="AC37" s="91"/>
      <c r="AD37" s="91"/>
      <c r="AE37" s="91"/>
      <c r="AF37" s="92"/>
      <c r="AG37" s="93"/>
      <c r="AH37" s="91"/>
      <c r="AI37" s="91"/>
      <c r="AJ37" s="95"/>
      <c r="AK37" s="95"/>
      <c r="AL37" s="95"/>
      <c r="AM37" s="95"/>
      <c r="AN37" s="95"/>
      <c r="AO37" s="95"/>
      <c r="AP37" s="95"/>
      <c r="AQ37" s="95"/>
      <c r="AR37" s="95"/>
      <c r="AS37" s="95"/>
      <c r="AT37" s="95"/>
      <c r="AU37" s="95"/>
      <c r="AV37" s="95"/>
      <c r="AW37" s="95"/>
      <c r="AX37" s="95"/>
      <c r="AY37" s="95"/>
      <c r="AZ37" s="95"/>
      <c r="BA37" s="95"/>
      <c r="BB37" s="95"/>
      <c r="BC37" s="95"/>
      <c r="BD37" s="95"/>
      <c r="BE37" s="97"/>
      <c r="BF37" s="34"/>
    </row>
    <row r="38" spans="1:58">
      <c r="A38" s="58"/>
      <c r="B38" s="100"/>
      <c r="C38" s="86"/>
      <c r="D38" s="87"/>
      <c r="E38" s="88"/>
      <c r="F38" s="89"/>
      <c r="G38" s="89"/>
      <c r="H38" s="87"/>
      <c r="I38" s="90"/>
      <c r="J38" s="91"/>
      <c r="K38" s="91"/>
      <c r="L38" s="92"/>
      <c r="M38" s="93"/>
      <c r="N38" s="94"/>
      <c r="O38" s="94"/>
      <c r="P38" s="92"/>
      <c r="Q38" s="93"/>
      <c r="R38" s="91"/>
      <c r="S38" s="91"/>
      <c r="T38" s="92"/>
      <c r="U38" s="93"/>
      <c r="V38" s="91"/>
      <c r="W38" s="91"/>
      <c r="X38" s="92"/>
      <c r="Y38" s="90"/>
      <c r="Z38" s="93"/>
      <c r="AA38" s="91"/>
      <c r="AB38" s="91"/>
      <c r="AC38" s="91"/>
      <c r="AD38" s="91"/>
      <c r="AE38" s="91"/>
      <c r="AF38" s="92"/>
      <c r="AG38" s="93"/>
      <c r="AH38" s="91"/>
      <c r="AI38" s="91"/>
      <c r="AJ38" s="95"/>
      <c r="AK38" s="95"/>
      <c r="AL38" s="95"/>
      <c r="AM38" s="95"/>
      <c r="AN38" s="95"/>
      <c r="AO38" s="95"/>
      <c r="AP38" s="95"/>
      <c r="AQ38" s="95"/>
      <c r="AR38" s="95"/>
      <c r="AS38" s="95"/>
      <c r="AT38" s="95"/>
      <c r="AU38" s="95"/>
      <c r="AV38" s="95"/>
      <c r="AW38" s="95"/>
      <c r="AX38" s="95"/>
      <c r="AY38" s="95"/>
      <c r="AZ38" s="95"/>
      <c r="BA38" s="95"/>
      <c r="BB38" s="95"/>
      <c r="BC38" s="95"/>
      <c r="BD38" s="95"/>
      <c r="BE38" s="97"/>
      <c r="BF38" s="34"/>
    </row>
    <row r="39" spans="1:58">
      <c r="A39" s="58"/>
      <c r="B39" s="100"/>
      <c r="C39" s="86"/>
      <c r="D39" s="87"/>
      <c r="E39" s="88"/>
      <c r="F39" s="89"/>
      <c r="G39" s="89"/>
      <c r="H39" s="87"/>
      <c r="I39" s="90"/>
      <c r="J39" s="91"/>
      <c r="K39" s="91"/>
      <c r="L39" s="92"/>
      <c r="M39" s="93"/>
      <c r="N39" s="94"/>
      <c r="O39" s="94"/>
      <c r="P39" s="92"/>
      <c r="Q39" s="93"/>
      <c r="R39" s="91"/>
      <c r="S39" s="91"/>
      <c r="T39" s="92"/>
      <c r="U39" s="93"/>
      <c r="V39" s="91"/>
      <c r="W39" s="91"/>
      <c r="X39" s="92"/>
      <c r="Y39" s="90"/>
      <c r="Z39" s="93"/>
      <c r="AA39" s="91"/>
      <c r="AB39" s="91"/>
      <c r="AC39" s="91"/>
      <c r="AD39" s="91"/>
      <c r="AE39" s="91"/>
      <c r="AF39" s="92"/>
      <c r="AG39" s="93"/>
      <c r="AH39" s="91"/>
      <c r="AI39" s="91"/>
      <c r="AJ39" s="95"/>
      <c r="AK39" s="95"/>
      <c r="AL39" s="95"/>
      <c r="AM39" s="95"/>
      <c r="AN39" s="95"/>
      <c r="AO39" s="95"/>
      <c r="AP39" s="95"/>
      <c r="AQ39" s="95"/>
      <c r="AR39" s="95"/>
      <c r="AS39" s="95"/>
      <c r="AT39" s="95"/>
      <c r="AU39" s="95"/>
      <c r="AV39" s="95"/>
      <c r="AW39" s="95"/>
      <c r="AX39" s="95"/>
      <c r="AY39" s="95"/>
      <c r="AZ39" s="95"/>
      <c r="BA39" s="95"/>
      <c r="BB39" s="95"/>
      <c r="BC39" s="95"/>
      <c r="BD39" s="95"/>
      <c r="BE39" s="97"/>
      <c r="BF39" s="34"/>
    </row>
    <row r="43" spans="1:58">
      <c r="M43" s="168">
        <v>140</v>
      </c>
      <c r="Q43" s="168">
        <v>160</v>
      </c>
      <c r="T43" s="3"/>
      <c r="U43" s="168">
        <v>140</v>
      </c>
      <c r="V43" s="3"/>
      <c r="Y43" s="168">
        <v>160</v>
      </c>
    </row>
    <row r="44" spans="1:58">
      <c r="C44" s="3"/>
      <c r="D44" s="3"/>
      <c r="E44" s="75">
        <v>13</v>
      </c>
      <c r="F44" s="79"/>
      <c r="I44" s="75">
        <v>16</v>
      </c>
      <c r="L44" s="3"/>
      <c r="M44" s="75">
        <v>14</v>
      </c>
      <c r="N44" s="3"/>
      <c r="Q44" s="75">
        <v>16</v>
      </c>
      <c r="T44" s="3"/>
      <c r="U44" s="75">
        <v>14</v>
      </c>
      <c r="V44" s="3"/>
      <c r="Y44" s="75">
        <v>16</v>
      </c>
    </row>
    <row r="45" spans="1:58">
      <c r="C45" s="3"/>
      <c r="D45" s="3"/>
      <c r="E45" s="169">
        <v>91</v>
      </c>
      <c r="F45" s="79">
        <v>16</v>
      </c>
      <c r="I45" s="168">
        <v>160</v>
      </c>
      <c r="J45" s="79">
        <v>25</v>
      </c>
      <c r="L45" s="3"/>
      <c r="M45" s="168">
        <v>98</v>
      </c>
      <c r="N45" s="79">
        <v>18</v>
      </c>
      <c r="Q45" s="168">
        <v>112</v>
      </c>
      <c r="R45" s="79">
        <v>22</v>
      </c>
      <c r="T45" s="3"/>
      <c r="U45" s="168">
        <v>100</v>
      </c>
      <c r="V45" s="79">
        <v>20</v>
      </c>
      <c r="Y45" s="168">
        <v>140</v>
      </c>
      <c r="Z45" s="79">
        <v>20</v>
      </c>
    </row>
    <row r="46" spans="1:58">
      <c r="C46" s="3"/>
      <c r="D46" s="3"/>
      <c r="E46" s="104" t="s">
        <v>91</v>
      </c>
      <c r="F46" s="79"/>
      <c r="I46" s="104" t="s">
        <v>90</v>
      </c>
      <c r="L46" s="3"/>
      <c r="M46" s="104" t="s">
        <v>112</v>
      </c>
      <c r="N46" s="3"/>
      <c r="Q46" s="104" t="s">
        <v>113</v>
      </c>
      <c r="T46" s="3"/>
      <c r="U46" s="104" t="s">
        <v>152</v>
      </c>
      <c r="V46" s="3"/>
      <c r="Y46" s="104" t="s">
        <v>164</v>
      </c>
    </row>
    <row r="47" spans="1:58">
      <c r="C47" s="3"/>
      <c r="D47" s="3"/>
      <c r="E47" s="104">
        <v>35</v>
      </c>
      <c r="F47" s="79"/>
      <c r="I47" s="104">
        <v>55</v>
      </c>
      <c r="L47" s="3"/>
      <c r="M47" s="104">
        <v>37</v>
      </c>
      <c r="N47" s="3"/>
      <c r="Q47" s="104">
        <v>45</v>
      </c>
      <c r="T47" s="3"/>
      <c r="U47" s="104">
        <v>50</v>
      </c>
      <c r="V47" s="3"/>
      <c r="Y47" s="104">
        <v>60</v>
      </c>
    </row>
    <row r="48" spans="1:58">
      <c r="C48" s="3"/>
      <c r="D48" s="3"/>
      <c r="E48" s="104">
        <v>25</v>
      </c>
      <c r="F48" s="79"/>
      <c r="H48" s="3"/>
      <c r="I48" s="184">
        <v>45</v>
      </c>
      <c r="J48" s="184"/>
      <c r="L48" s="3"/>
      <c r="M48" s="104">
        <v>27</v>
      </c>
      <c r="N48" s="3"/>
      <c r="Q48" s="104">
        <v>30</v>
      </c>
      <c r="T48" s="3"/>
      <c r="U48" s="104">
        <v>30</v>
      </c>
      <c r="V48" s="3"/>
      <c r="Y48" s="104">
        <v>40</v>
      </c>
    </row>
    <row r="49" spans="3:25">
      <c r="C49" s="3"/>
      <c r="D49" s="3"/>
      <c r="E49" s="104">
        <v>15</v>
      </c>
      <c r="F49" s="79"/>
      <c r="I49" s="104">
        <v>35</v>
      </c>
      <c r="L49" s="3"/>
      <c r="M49" s="104">
        <v>16</v>
      </c>
      <c r="N49" s="3"/>
      <c r="Q49" s="104">
        <v>15</v>
      </c>
      <c r="T49" s="3"/>
      <c r="U49" s="104">
        <v>20</v>
      </c>
      <c r="V49" s="3"/>
      <c r="Y49" s="104">
        <v>25</v>
      </c>
    </row>
    <row r="50" spans="3:25">
      <c r="C50" s="3"/>
      <c r="D50" s="3"/>
      <c r="E50" s="104" t="s">
        <v>92</v>
      </c>
      <c r="F50" s="79"/>
      <c r="H50" s="3"/>
      <c r="I50" s="184" t="s">
        <v>92</v>
      </c>
      <c r="J50" s="186"/>
      <c r="L50" s="3"/>
      <c r="M50" s="184" t="s">
        <v>92</v>
      </c>
      <c r="N50" s="3"/>
      <c r="Q50" s="184" t="s">
        <v>92</v>
      </c>
      <c r="T50" s="3"/>
      <c r="U50" s="184" t="s">
        <v>92</v>
      </c>
      <c r="V50" s="3"/>
      <c r="Y50" s="184">
        <v>15</v>
      </c>
    </row>
    <row r="51" spans="3:25">
      <c r="C51" s="3"/>
      <c r="D51" s="3"/>
      <c r="E51" s="86">
        <v>75</v>
      </c>
      <c r="F51" s="79"/>
      <c r="I51" s="86">
        <v>135</v>
      </c>
      <c r="L51" s="3"/>
      <c r="M51" s="86">
        <v>80</v>
      </c>
      <c r="N51" s="3"/>
      <c r="Q51" s="86">
        <v>90</v>
      </c>
      <c r="T51" s="3"/>
      <c r="U51" s="86">
        <v>100</v>
      </c>
      <c r="V51" s="3"/>
      <c r="Y51" s="86">
        <v>140</v>
      </c>
    </row>
    <row r="52" spans="3:25">
      <c r="H52" s="237" t="s">
        <v>93</v>
      </c>
      <c r="I52" s="237"/>
      <c r="J52" s="237"/>
      <c r="L52" s="3"/>
      <c r="M52" s="3"/>
      <c r="N52" s="3"/>
      <c r="T52" s="3"/>
      <c r="U52" s="3"/>
      <c r="V52" s="3"/>
    </row>
    <row r="53" spans="3:25">
      <c r="L53" s="238" t="s">
        <v>141</v>
      </c>
      <c r="M53" s="239"/>
      <c r="N53" s="240"/>
      <c r="P53" s="238" t="s">
        <v>142</v>
      </c>
      <c r="Q53" s="239"/>
      <c r="R53" s="240"/>
      <c r="T53" s="238" t="s">
        <v>153</v>
      </c>
      <c r="U53" s="239"/>
      <c r="V53" s="240"/>
    </row>
  </sheetData>
  <sortState ref="A4:BB28">
    <sortCondition descending="1" ref="BB4:BB28"/>
  </sortState>
  <mergeCells count="34">
    <mergeCell ref="L53:N53"/>
    <mergeCell ref="P53:R53"/>
    <mergeCell ref="AL2:AL3"/>
    <mergeCell ref="AN2:AO2"/>
    <mergeCell ref="BD2:BD3"/>
    <mergeCell ref="AB2:AC2"/>
    <mergeCell ref="AD2:AD3"/>
    <mergeCell ref="AF2:AG2"/>
    <mergeCell ref="AH2:AH3"/>
    <mergeCell ref="AJ2:AK2"/>
    <mergeCell ref="T53:V53"/>
    <mergeCell ref="BF2:BF3"/>
    <mergeCell ref="AT2:AU2"/>
    <mergeCell ref="AV2:AV3"/>
    <mergeCell ref="AX2:AY2"/>
    <mergeCell ref="AZ2:AZ3"/>
    <mergeCell ref="BB2:BB3"/>
    <mergeCell ref="BC2:BC3"/>
    <mergeCell ref="H52:J52"/>
    <mergeCell ref="A1:A3"/>
    <mergeCell ref="C1:AZ1"/>
    <mergeCell ref="D2:E2"/>
    <mergeCell ref="F2:F3"/>
    <mergeCell ref="H2:I2"/>
    <mergeCell ref="J2:J3"/>
    <mergeCell ref="L2:M2"/>
    <mergeCell ref="N2:N3"/>
    <mergeCell ref="P2:Q2"/>
    <mergeCell ref="R2:R3"/>
    <mergeCell ref="AP2:AP3"/>
    <mergeCell ref="T2:U2"/>
    <mergeCell ref="V2:V3"/>
    <mergeCell ref="X2:Y2"/>
    <mergeCell ref="Z2:Z3"/>
  </mergeCells>
  <pageMargins left="0" right="0" top="0" bottom="0" header="0.31496062992125984" footer="0.31496062992125984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no 2012</vt:lpstr>
      <vt:lpstr>pieteikums</vt:lpstr>
      <vt:lpstr>protokols </vt:lpstr>
      <vt:lpstr>dalībnieka lapiņa</vt:lpstr>
      <vt:lpstr>zolists</vt:lpstr>
      <vt:lpstr>printēt</vt:lpstr>
      <vt:lpstr>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Andrejs Ploriņš</dc:creator>
  <cp:lastModifiedBy>Andrejs Ploriņš</cp:lastModifiedBy>
  <cp:lastPrinted>2022-07-02T12:19:54Z</cp:lastPrinted>
  <dcterms:created xsi:type="dcterms:W3CDTF">2022-01-30T09:01:11Z</dcterms:created>
  <dcterms:modified xsi:type="dcterms:W3CDTF">2022-07-03T09:47:10Z</dcterms:modified>
</cp:coreProperties>
</file>