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2022" sheetId="1" r:id="rId6"/>
  </sheets>
  <definedNames>
    <definedName name="_xlnm._FilterDatabase" localSheetId="5" hidden="1">'2022'!$A$4:$A$20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7" l="1"/>
  <c r="BB31" i="1"/>
  <c r="P8" i="7" l="1"/>
  <c r="P9" i="7"/>
  <c r="P11" i="7"/>
  <c r="BB21" i="1"/>
  <c r="BB22" i="1"/>
  <c r="BB24" i="1"/>
  <c r="P35" i="7" l="1"/>
  <c r="BB23" i="1" l="1"/>
  <c r="P34" i="7" l="1"/>
  <c r="P37" i="7"/>
  <c r="BB32" i="1" l="1"/>
  <c r="BB28" i="1"/>
  <c r="BB25" i="1"/>
  <c r="P33" i="7" l="1"/>
  <c r="P3" i="7" l="1"/>
  <c r="O39" i="7"/>
  <c r="N39" i="7"/>
  <c r="M39" i="7"/>
  <c r="L39" i="7"/>
  <c r="K39" i="7"/>
  <c r="J39" i="7"/>
  <c r="I39" i="7"/>
  <c r="H39" i="7"/>
  <c r="G39" i="7"/>
  <c r="F39" i="7"/>
  <c r="E39" i="7"/>
  <c r="D39" i="7"/>
  <c r="P38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0" i="7"/>
  <c r="P7" i="7"/>
  <c r="P6" i="7"/>
  <c r="P5" i="7"/>
  <c r="P4" i="7"/>
  <c r="P39" i="7" l="1"/>
  <c r="BB15" i="1" l="1"/>
  <c r="BB11" i="1"/>
  <c r="BB18" i="1"/>
  <c r="BB14" i="1"/>
  <c r="BB12" i="1"/>
  <c r="BB30" i="1"/>
  <c r="BB26" i="1"/>
  <c r="BB27" i="1"/>
  <c r="BB29" i="1"/>
  <c r="BB20" i="1"/>
  <c r="BB9" i="1"/>
  <c r="BB5" i="1"/>
  <c r="BB16" i="1"/>
  <c r="BB8" i="1"/>
  <c r="BB17" i="1"/>
  <c r="BB10" i="1"/>
  <c r="BB6" i="1"/>
  <c r="BB19" i="1"/>
  <c r="BB13" i="1"/>
  <c r="BB7" i="1"/>
  <c r="BB4" i="1"/>
</calcChain>
</file>

<file path=xl/sharedStrings.xml><?xml version="1.0" encoding="utf-8"?>
<sst xmlns="http://schemas.openxmlformats.org/spreadsheetml/2006/main" count="462" uniqueCount="182">
  <si>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</si>
  <si>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</si>
  <si>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</si>
  <si>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</si>
  <si>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</si>
  <si>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</si>
  <si>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</si>
  <si>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</si>
  <si>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</si>
  <si>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</si>
  <si>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</si>
  <si>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</si>
  <si>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</si>
  <si>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</si>
  <si>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</si>
  <si>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</si>
  <si>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</si>
  <si>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</si>
  <si>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</si>
  <si>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</si>
  <si>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</si>
  <si>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</si>
  <si>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</si>
  <si>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</si>
  <si>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</si>
  <si>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</si>
  <si>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</si>
  <si>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</si>
  <si>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</si>
  <si>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</si>
  <si>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</si>
  <si>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</si>
  <si>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</si>
  <si>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</si>
  <si>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</si>
  <si>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</si>
  <si>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</si>
  <si>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Kaspars Čiekurs</t>
  </si>
  <si>
    <t>Rīga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</si>
  <si>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</si>
  <si>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</si>
  <si>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</si>
  <si>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</si>
  <si>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</si>
  <si>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</si>
  <si>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</si>
  <si>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</si>
  <si>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</si>
  <si>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</si>
  <si>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</si>
  <si>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</si>
  <si>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</si>
  <si>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</si>
  <si>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</si>
  <si>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</si>
  <si>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</si>
  <si>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</si>
  <si>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</si>
  <si>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</si>
  <si>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</si>
  <si>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</si>
  <si>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</si>
  <si>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</si>
  <si>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</si>
  <si>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</si>
  <si>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</si>
  <si>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</si>
  <si>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</si>
  <si>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</si>
  <si>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</si>
  <si>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</si>
  <si>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</si>
  <si>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</si>
  <si>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</si>
  <si>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</si>
  <si>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</si>
  <si>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</si>
  <si>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</si>
  <si>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</si>
  <si>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</si>
  <si>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</si>
  <si>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</si>
  <si>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</si>
  <si>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</si>
  <si>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</si>
  <si>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</si>
  <si>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</si>
  <si>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</si>
  <si>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</si>
  <si>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</si>
  <si>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</si>
  <si>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</si>
  <si>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</si>
  <si>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</si>
  <si>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</si>
  <si>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</si>
  <si>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</si>
  <si>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</si>
  <si>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</si>
  <si>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</si>
  <si>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</si>
  <si>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</si>
  <si>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</si>
  <si>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</si>
  <si>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</si>
  <si>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</si>
  <si>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</si>
  <si>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</si>
  <si>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</si>
  <si>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</si>
  <si>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</si>
  <si>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</si>
  <si>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</si>
  <si>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</si>
  <si>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</si>
  <si>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</si>
  <si>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</si>
  <si>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</si>
  <si>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</si>
  <si>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</si>
  <si>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</si>
  <si>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</si>
  <si>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</si>
  <si>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27.11.2022</t>
  </si>
  <si>
    <t>Ropaži Vēja ligzda 25.12.2022</t>
  </si>
  <si>
    <t>Ainārs Bude</t>
  </si>
  <si>
    <t>Ārija Rode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</si>
  <si>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</si>
  <si>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</si>
  <si>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</si>
  <si>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</si>
  <si>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</si>
  <si>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</si>
  <si>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</si>
  <si>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</si>
  <si>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</si>
  <si>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</si>
  <si>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</si>
  <si>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</si>
  <si>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</si>
  <si>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</si>
  <si>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</si>
  <si>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</si>
  <si>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</si>
  <si>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</si>
  <si>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</si>
  <si>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</si>
  <si>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</si>
  <si>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</si>
  <si>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</si>
  <si>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</si>
  <si>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</si>
  <si>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</si>
  <si>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</si>
  <si>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</si>
  <si>
    <t>6.posms</t>
  </si>
  <si>
    <t>7.posms</t>
  </si>
  <si>
    <t>Ropaži Vēja ligzda 19.07.2022</t>
  </si>
  <si>
    <t>1</t>
  </si>
  <si>
    <t>2</t>
  </si>
  <si>
    <t>8.posms</t>
  </si>
  <si>
    <t>9.posms</t>
  </si>
  <si>
    <t>10.posms</t>
  </si>
  <si>
    <t>11.posms</t>
  </si>
  <si>
    <t>12.posms</t>
  </si>
  <si>
    <t>15 eur kausiem</t>
  </si>
  <si>
    <t>Vilnis Osvalds</t>
  </si>
  <si>
    <t>Aleks Turkapols</t>
  </si>
  <si>
    <t>Silakrogs</t>
  </si>
  <si>
    <t>Vairis Starks</t>
  </si>
  <si>
    <t>7</t>
  </si>
  <si>
    <t>8</t>
  </si>
  <si>
    <t>28</t>
  </si>
  <si>
    <t>Alens Turkopols</t>
  </si>
  <si>
    <t>Zaķumuiža Valdenrode 30.10.2022</t>
  </si>
  <si>
    <t>Kristaps Grāvītis</t>
  </si>
  <si>
    <t>17/18</t>
  </si>
  <si>
    <t>25</t>
  </si>
  <si>
    <t>26/27</t>
  </si>
  <si>
    <t>Ropaži Ozolgravas 28.08.2022</t>
  </si>
  <si>
    <t>Ropaži Ozolgravas 25.09.2022</t>
  </si>
  <si>
    <t>Ropažu pagasta 2022. gada čempionāts zolītes spēlē.                       Rezultāti pēc 10.posma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</si>
</sst>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67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6" fillId="0" borderId="0" xfId="1" applyFont="1" applyBorder="1" applyAlignment="1">
      <alignment horizontal="center"/>
    </xf>
    <xf numFmtId="0" fontId="3" fillId="0" borderId="0" xfId="1"/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8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textRotation="90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8" xfId="1" applyFont="1" applyFill="1" applyBorder="1" applyAlignment="1">
      <alignment horizontal="center" vertical="center" textRotation="90"/>
    </xf>
    <xf numFmtId="0" fontId="13" fillId="3" borderId="9" xfId="1" applyFont="1" applyFill="1" applyBorder="1" applyAlignment="1">
      <alignment horizontal="center" vertical="center" textRotation="90"/>
    </xf>
    <xf numFmtId="0" fontId="10" fillId="2" borderId="3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10" fillId="2" borderId="2" xfId="1" applyFont="1" applyFill="1" applyBorder="1" applyAlignment="1">
      <alignment vertical="top"/>
    </xf>
    <xf numFmtId="0" fontId="16" fillId="2" borderId="12" xfId="1" applyFont="1" applyFill="1" applyBorder="1" applyAlignment="1">
      <alignment vertical="top"/>
    </xf>
    <xf numFmtId="0" fontId="16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6" fillId="2" borderId="4" xfId="1" applyFont="1" applyFill="1" applyBorder="1" applyAlignment="1">
      <alignment horizontal="center" vertical="top" wrapText="1"/>
    </xf>
    <xf numFmtId="0" fontId="16" fillId="2" borderId="6" xfId="1" applyFont="1" applyFill="1" applyBorder="1" applyAlignment="1">
      <alignment vertical="top"/>
    </xf>
    <xf numFmtId="0" fontId="12" fillId="3" borderId="11" xfId="1" applyFont="1" applyFill="1" applyBorder="1" applyAlignment="1">
      <alignment vertical="top" textRotation="90"/>
    </xf>
    <xf numFmtId="0" fontId="16" fillId="2" borderId="4" xfId="1" applyFont="1" applyFill="1" applyBorder="1" applyAlignment="1">
      <alignment vertical="top"/>
    </xf>
    <xf numFmtId="0" fontId="13" fillId="3" borderId="12" xfId="1" applyFont="1" applyFill="1" applyBorder="1" applyAlignment="1">
      <alignment vertical="top" textRotation="90"/>
    </xf>
    <xf numFmtId="0" fontId="16" fillId="2" borderId="12" xfId="1" applyFont="1" applyFill="1" applyBorder="1" applyAlignment="1">
      <alignment vertical="top" wrapText="1"/>
    </xf>
    <xf numFmtId="0" fontId="13" fillId="4" borderId="4" xfId="1" applyFont="1" applyFill="1" applyBorder="1" applyAlignment="1">
      <alignment vertical="top"/>
    </xf>
    <xf numFmtId="0" fontId="13" fillId="4" borderId="5" xfId="1" applyFont="1" applyFill="1" applyBorder="1" applyAlignment="1">
      <alignment vertical="top"/>
    </xf>
    <xf numFmtId="0" fontId="10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vertical="top"/>
    </xf>
    <xf numFmtId="0" fontId="17" fillId="6" borderId="1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2" fillId="6" borderId="17" xfId="1" applyFont="1" applyFill="1" applyBorder="1" applyAlignment="1">
      <alignment horizontal="center"/>
    </xf>
    <xf numFmtId="0" fontId="26" fillId="6" borderId="12" xfId="1" applyFont="1" applyFill="1" applyBorder="1" applyAlignment="1">
      <alignment horizontal="center" vertical="center" wrapText="1"/>
    </xf>
    <xf numFmtId="49" fontId="27" fillId="5" borderId="12" xfId="1" applyNumberFormat="1" applyFont="1" applyFill="1" applyBorder="1" applyAlignment="1">
      <alignment horizontal="center" wrapText="1"/>
    </xf>
    <xf numFmtId="0" fontId="28" fillId="6" borderId="4" xfId="1" applyFont="1" applyFill="1" applyBorder="1" applyAlignment="1">
      <alignment horizontal="center"/>
    </xf>
    <xf numFmtId="0" fontId="11" fillId="6" borderId="4" xfId="1" applyFont="1" applyFill="1" applyBorder="1" applyAlignment="1">
      <alignment horizontal="center"/>
    </xf>
    <xf numFmtId="0" fontId="22" fillId="6" borderId="2" xfId="1" applyFont="1" applyFill="1" applyBorder="1" applyAlignment="1">
      <alignment horizontal="center"/>
    </xf>
    <xf numFmtId="0" fontId="17" fillId="6" borderId="4" xfId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18" fillId="5" borderId="4" xfId="1" applyFont="1" applyFill="1" applyBorder="1" applyAlignment="1">
      <alignment horizontal="center"/>
    </xf>
    <xf numFmtId="49" fontId="17" fillId="6" borderId="4" xfId="1" applyNumberFormat="1" applyFont="1" applyFill="1" applyBorder="1" applyAlignment="1">
      <alignment horizontal="center" wrapText="1"/>
    </xf>
    <xf numFmtId="0" fontId="17" fillId="5" borderId="0" xfId="1" applyFont="1" applyFill="1" applyAlignment="1">
      <alignment horizontal="center"/>
    </xf>
    <xf numFmtId="0" fontId="23" fillId="6" borderId="0" xfId="1" applyFont="1" applyFill="1" applyBorder="1" applyAlignment="1">
      <alignment horizontal="center"/>
    </xf>
    <xf numFmtId="0" fontId="28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2" fillId="6" borderId="18" xfId="1" applyFont="1" applyFill="1" applyBorder="1" applyAlignment="1">
      <alignment horizontal="center"/>
    </xf>
    <xf numFmtId="0" fontId="19" fillId="7" borderId="4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" fillId="6" borderId="4" xfId="1" applyFill="1" applyBorder="1"/>
    <xf numFmtId="0" fontId="17" fillId="0" borderId="5" xfId="1" applyFont="1" applyBorder="1" applyAlignment="1"/>
    <xf numFmtId="0" fontId="17" fillId="0" borderId="17" xfId="1" applyFont="1" applyBorder="1" applyAlignment="1"/>
    <xf numFmtId="0" fontId="17" fillId="0" borderId="2" xfId="1" applyFont="1" applyBorder="1" applyAlignment="1"/>
    <xf numFmtId="0" fontId="26" fillId="8" borderId="12" xfId="1" applyFont="1" applyFill="1" applyBorder="1" applyAlignment="1">
      <alignment horizontal="center"/>
    </xf>
    <xf numFmtId="0" fontId="30" fillId="0" borderId="0" xfId="1" applyFont="1" applyAlignment="1">
      <alignment horizontal="center"/>
    </xf>
    <xf numFmtId="0" fontId="21" fillId="0" borderId="0" xfId="1" applyFont="1"/>
    <xf numFmtId="0" fontId="31" fillId="0" borderId="0" xfId="1" applyFont="1" applyAlignment="1">
      <alignment horizontal="center"/>
    </xf>
    <xf numFmtId="0" fontId="22" fillId="0" borderId="0" xfId="1" applyFont="1"/>
    <xf numFmtId="0" fontId="31" fillId="0" borderId="0" xfId="1" applyFont="1"/>
    <xf numFmtId="0" fontId="32" fillId="0" borderId="0" xfId="1" applyFont="1"/>
    <xf numFmtId="0" fontId="26" fillId="8" borderId="4" xfId="1" applyFont="1" applyFill="1" applyBorder="1" applyAlignment="1">
      <alignment horizontal="center"/>
    </xf>
    <xf numFmtId="0" fontId="17" fillId="9" borderId="0" xfId="1" applyFont="1" applyFill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34" fillId="5" borderId="0" xfId="1" applyFont="1" applyFill="1" applyBorder="1" applyAlignment="1">
      <alignment horizontal="center"/>
    </xf>
    <xf numFmtId="0" fontId="34" fillId="5" borderId="0" xfId="1" applyFont="1" applyFill="1" applyAlignment="1">
      <alignment horizontal="center"/>
    </xf>
    <xf numFmtId="0" fontId="35" fillId="5" borderId="0" xfId="1" applyFont="1" applyFill="1"/>
    <xf numFmtId="0" fontId="30" fillId="5" borderId="0" xfId="1" applyFont="1" applyFill="1" applyAlignment="1">
      <alignment horizontal="center"/>
    </xf>
    <xf numFmtId="0" fontId="21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6" fillId="5" borderId="0" xfId="1" applyFont="1" applyFill="1"/>
    <xf numFmtId="0" fontId="31" fillId="5" borderId="0" xfId="1" applyFont="1" applyFill="1"/>
    <xf numFmtId="0" fontId="32" fillId="5" borderId="0" xfId="1" applyFont="1" applyFill="1"/>
    <xf numFmtId="0" fontId="3" fillId="5" borderId="0" xfId="1" applyFill="1"/>
    <xf numFmtId="0" fontId="26" fillId="5" borderId="0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37" fillId="5" borderId="0" xfId="1" applyFont="1" applyFill="1" applyBorder="1" applyAlignment="1">
      <alignment horizontal="center"/>
    </xf>
    <xf numFmtId="0" fontId="38" fillId="5" borderId="0" xfId="0" applyFont="1" applyFill="1"/>
    <xf numFmtId="0" fontId="39" fillId="5" borderId="0" xfId="1" applyFont="1" applyFill="1" applyAlignment="1">
      <alignment horizontal="center"/>
    </xf>
    <xf numFmtId="0" fontId="3" fillId="10" borderId="19" xfId="1" applyFill="1" applyBorder="1"/>
    <xf numFmtId="0" fontId="17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5" fillId="6" borderId="0" xfId="1" applyFont="1" applyFill="1"/>
    <xf numFmtId="0" fontId="35" fillId="0" borderId="0" xfId="1" applyFont="1"/>
    <xf numFmtId="0" fontId="36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0" fillId="11" borderId="23" xfId="2" applyFont="1" applyFill="1" applyBorder="1" applyAlignment="1">
      <alignment horizontal="center" vertical="center"/>
    </xf>
    <xf numFmtId="0" fontId="40" fillId="11" borderId="22" xfId="2" applyFont="1" applyFill="1" applyBorder="1" applyAlignment="1">
      <alignment horizontal="center" vertical="center"/>
    </xf>
    <xf numFmtId="0" fontId="41" fillId="0" borderId="24" xfId="2" applyFont="1" applyBorder="1" applyAlignment="1">
      <alignment horizontal="center"/>
    </xf>
    <xf numFmtId="0" fontId="1" fillId="11" borderId="14" xfId="2" applyFill="1" applyBorder="1"/>
    <xf numFmtId="0" fontId="42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2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0" fillId="11" borderId="2" xfId="2" applyFont="1" applyFill="1" applyBorder="1" applyAlignment="1">
      <alignment horizontal="center" vertical="center"/>
    </xf>
    <xf numFmtId="0" fontId="40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2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2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0" fillId="5" borderId="0" xfId="1" applyFont="1" applyFill="1"/>
    <xf numFmtId="0" fontId="20" fillId="5" borderId="0" xfId="1" applyFont="1" applyFill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1" fillId="5" borderId="4" xfId="1" applyFont="1" applyFill="1" applyBorder="1" applyAlignment="1">
      <alignment horizontal="center"/>
    </xf>
    <xf numFmtId="0" fontId="18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3" fillId="11" borderId="0" xfId="0" applyFont="1" applyFill="1" applyAlignment="1">
      <alignment horizontal="center"/>
    </xf>
    <xf numFmtId="0" fontId="47" fillId="11" borderId="0" xfId="0" applyFont="1" applyFill="1"/>
    <xf numFmtId="0" fontId="0" fillId="11" borderId="0" xfId="0" applyFill="1" applyAlignment="1">
      <alignment horizontal="center"/>
    </xf>
    <xf numFmtId="0" fontId="49" fillId="0" borderId="0" xfId="0" applyFont="1"/>
    <xf numFmtId="0" fontId="51" fillId="0" borderId="0" xfId="0" applyFont="1"/>
    <xf numFmtId="49" fontId="47" fillId="0" borderId="12" xfId="0" applyNumberFormat="1" applyFont="1" applyBorder="1" applyAlignment="1">
      <alignment horizontal="center" vertical="center"/>
    </xf>
    <xf numFmtId="0" fontId="47" fillId="0" borderId="0" xfId="0" applyFont="1"/>
    <xf numFmtId="49" fontId="21" fillId="5" borderId="4" xfId="1" applyNumberFormat="1" applyFont="1" applyFill="1" applyBorder="1" applyAlignment="1">
      <alignment horizontal="center"/>
    </xf>
    <xf numFmtId="0" fontId="24" fillId="5" borderId="4" xfId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4" fillId="5" borderId="3" xfId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5" borderId="0" xfId="0" applyFont="1" applyFill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54" fillId="5" borderId="4" xfId="0" applyFont="1" applyFill="1" applyBorder="1" applyAlignment="1">
      <alignment horizontal="center"/>
    </xf>
    <xf numFmtId="0" fontId="54" fillId="6" borderId="4" xfId="0" applyFont="1" applyFill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0" fontId="3" fillId="6" borderId="3" xfId="1" applyFill="1" applyBorder="1"/>
    <xf numFmtId="0" fontId="2" fillId="5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/>
    </xf>
    <xf numFmtId="0" fontId="48" fillId="11" borderId="55" xfId="0" applyFont="1" applyFill="1" applyBorder="1" applyAlignment="1">
      <alignment horizontal="center"/>
    </xf>
    <xf numFmtId="0" fontId="48" fillId="11" borderId="0" xfId="0" applyFont="1" applyFill="1" applyBorder="1" applyAlignment="1">
      <alignment horizontal="center"/>
    </xf>
    <xf numFmtId="0" fontId="50" fillId="0" borderId="46" xfId="0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2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52" fillId="0" borderId="5" xfId="1" applyFont="1" applyBorder="1" applyAlignment="1">
      <alignment horizontal="center"/>
    </xf>
    <xf numFmtId="0" fontId="52" fillId="0" borderId="17" xfId="1" applyFont="1" applyBorder="1" applyAlignment="1">
      <alignment horizontal="center"/>
    </xf>
    <xf numFmtId="0" fontId="52" fillId="0" borderId="2" xfId="1" applyFont="1" applyBorder="1" applyAlignment="1">
      <alignment horizontal="center"/>
    </xf>
    <xf numFmtId="0" fontId="11" fillId="3" borderId="3" xfId="1" applyFont="1" applyFill="1" applyBorder="1" applyAlignment="1">
      <alignment horizontal="center" vertical="center" textRotation="90"/>
    </xf>
    <xf numFmtId="0" fontId="11" fillId="3" borderId="12" xfId="1" applyFont="1" applyFill="1" applyBorder="1" applyAlignment="1">
      <alignment horizontal="center" vertical="center" textRotation="90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textRotation="90"/>
    </xf>
    <xf numFmtId="0" fontId="16" fillId="2" borderId="10" xfId="1" applyFont="1" applyFill="1" applyBorder="1" applyAlignment="1">
      <alignment horizontal="center" vertical="center" textRotation="90"/>
    </xf>
    <xf numFmtId="0" fontId="11" fillId="3" borderId="9" xfId="1" applyFont="1" applyFill="1" applyBorder="1" applyAlignment="1">
      <alignment horizontal="center" vertical="center" textRotation="90"/>
    </xf>
    <xf numFmtId="0" fontId="14" fillId="5" borderId="13" xfId="1" applyFont="1" applyFill="1" applyBorder="1" applyAlignment="1">
      <alignment horizontal="center" vertical="center" textRotation="90" wrapText="1"/>
    </xf>
    <xf numFmtId="0" fontId="14" fillId="5" borderId="16" xfId="1" applyFont="1" applyFill="1" applyBorder="1" applyAlignment="1">
      <alignment horizontal="center" vertical="center" textRotation="90" wrapText="1"/>
    </xf>
    <xf numFmtId="0" fontId="15" fillId="5" borderId="13" xfId="1" applyFont="1" applyFill="1" applyBorder="1" applyAlignment="1">
      <alignment horizontal="center" vertical="center" textRotation="90"/>
    </xf>
    <xf numFmtId="0" fontId="15" fillId="5" borderId="16" xfId="1" applyFont="1" applyFill="1" applyBorder="1" applyAlignment="1">
      <alignment horizontal="center" vertical="center" textRotation="90"/>
    </xf>
    <xf numFmtId="0" fontId="35" fillId="5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23" fillId="6" borderId="5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33</xdr:row>
      <xdr:rowOff>31748</xdr:rowOff>
    </xdr:from>
    <xdr:to>
      <xdr:col>23</xdr:col>
      <xdr:colOff>243417</xdr:colOff>
      <xdr:row>38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35</xdr:row>
      <xdr:rowOff>385234</xdr:rowOff>
    </xdr:from>
    <xdr:to>
      <xdr:col>39</xdr:col>
      <xdr:colOff>179916</xdr:colOff>
      <xdr:row>39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33</xdr:row>
      <xdr:rowOff>102659</xdr:rowOff>
    </xdr:from>
    <xdr:to>
      <xdr:col>7</xdr:col>
      <xdr:colOff>21167</xdr:colOff>
      <xdr:row>38</xdr:row>
      <xdr:rowOff>137583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35</xdr:row>
      <xdr:rowOff>29633</xdr:rowOff>
    </xdr:from>
    <xdr:to>
      <xdr:col>1</xdr:col>
      <xdr:colOff>984251</xdr:colOff>
      <xdr:row>38</xdr:row>
      <xdr:rowOff>147107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35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33</xdr:row>
      <xdr:rowOff>116415</xdr:rowOff>
    </xdr:from>
    <xdr:to>
      <xdr:col>39</xdr:col>
      <xdr:colOff>222251</xdr:colOff>
      <xdr:row>38</xdr:row>
      <xdr:rowOff>137582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35</xdr:row>
      <xdr:rowOff>42334</xdr:rowOff>
    </xdr:from>
    <xdr:to>
      <xdr:col>49</xdr:col>
      <xdr:colOff>122766</xdr:colOff>
      <xdr:row>38</xdr:row>
      <xdr:rowOff>85725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10" t="s">
        <v>147</v>
      </c>
      <c r="B1" s="210"/>
      <c r="C1" s="210"/>
      <c r="D1" s="210"/>
    </row>
    <row r="2" spans="1:4" ht="15.75">
      <c r="A2" s="199"/>
      <c r="B2" s="200">
        <v>2012</v>
      </c>
    </row>
    <row r="3" spans="1:4" ht="15.75">
      <c r="A3" s="199" t="s">
        <v>148</v>
      </c>
      <c r="B3" s="201" t="s">
        <v>149</v>
      </c>
    </row>
    <row r="4" spans="1:4" ht="15.75">
      <c r="A4" s="199" t="s">
        <v>150</v>
      </c>
      <c r="B4" s="201" t="s">
        <v>21</v>
      </c>
    </row>
    <row r="5" spans="1:4" ht="15.75">
      <c r="A5" s="199" t="s">
        <v>151</v>
      </c>
      <c r="B5" s="201" t="s">
        <v>29</v>
      </c>
    </row>
    <row r="6" spans="1:4" ht="15.75">
      <c r="A6" s="199"/>
      <c r="B6" s="200">
        <v>2013</v>
      </c>
    </row>
    <row r="7" spans="1:4" ht="15.75">
      <c r="A7" s="199" t="s">
        <v>148</v>
      </c>
      <c r="B7" s="201" t="s">
        <v>26</v>
      </c>
    </row>
    <row r="8" spans="1:4" ht="15.75">
      <c r="A8" s="199" t="s">
        <v>150</v>
      </c>
      <c r="B8" s="201" t="s">
        <v>43</v>
      </c>
    </row>
    <row r="9" spans="1:4" ht="15.75">
      <c r="A9" s="199" t="s">
        <v>151</v>
      </c>
      <c r="B9" s="201" t="s">
        <v>116</v>
      </c>
    </row>
    <row r="10" spans="1:4" ht="15.75">
      <c r="A10" s="199"/>
      <c r="B10" s="200">
        <v>2014</v>
      </c>
    </row>
    <row r="11" spans="1:4" ht="15.75">
      <c r="A11" s="199" t="s">
        <v>148</v>
      </c>
      <c r="B11" s="201" t="s">
        <v>152</v>
      </c>
    </row>
    <row r="12" spans="1:4" ht="15.75">
      <c r="A12" s="199" t="s">
        <v>150</v>
      </c>
      <c r="B12" s="201" t="s">
        <v>26</v>
      </c>
    </row>
    <row r="13" spans="1:4" ht="15.75">
      <c r="A13" s="199" t="s">
        <v>151</v>
      </c>
      <c r="B13" s="201" t="s">
        <v>153</v>
      </c>
    </row>
    <row r="14" spans="1:4" ht="15.75">
      <c r="A14" s="199"/>
      <c r="B14" s="200">
        <v>2015</v>
      </c>
    </row>
    <row r="15" spans="1:4" ht="15.75">
      <c r="A15" s="199" t="s">
        <v>148</v>
      </c>
      <c r="B15" s="201" t="s">
        <v>152</v>
      </c>
    </row>
    <row r="16" spans="1:4" ht="15.75">
      <c r="A16" s="199" t="s">
        <v>150</v>
      </c>
      <c r="B16" s="201" t="s">
        <v>133</v>
      </c>
    </row>
    <row r="17" spans="1:2" ht="15.75">
      <c r="A17" s="199" t="s">
        <v>151</v>
      </c>
      <c r="B17" s="201" t="s">
        <v>154</v>
      </c>
    </row>
    <row r="18" spans="1:2" ht="15.75">
      <c r="A18" s="199"/>
      <c r="B18" s="200">
        <v>2016</v>
      </c>
    </row>
    <row r="19" spans="1:2" ht="15.75">
      <c r="A19" s="199" t="s">
        <v>148</v>
      </c>
      <c r="B19" s="201" t="s">
        <v>115</v>
      </c>
    </row>
    <row r="20" spans="1:2" ht="15.75">
      <c r="A20" s="199" t="s">
        <v>150</v>
      </c>
      <c r="B20" s="201" t="s">
        <v>24</v>
      </c>
    </row>
    <row r="21" spans="1:2" ht="15.75">
      <c r="A21" s="199" t="s">
        <v>151</v>
      </c>
      <c r="B21" s="201" t="s">
        <v>133</v>
      </c>
    </row>
    <row r="22" spans="1:2" ht="15.75">
      <c r="A22" s="199"/>
      <c r="B22" s="200">
        <v>2017</v>
      </c>
    </row>
    <row r="23" spans="1:2" ht="15.75">
      <c r="A23" s="199" t="s">
        <v>148</v>
      </c>
      <c r="B23" s="201" t="s">
        <v>13</v>
      </c>
    </row>
    <row r="24" spans="1:2" ht="15.75">
      <c r="A24" s="199" t="s">
        <v>150</v>
      </c>
      <c r="B24" s="201" t="s">
        <v>9</v>
      </c>
    </row>
    <row r="25" spans="1:2" ht="15.75">
      <c r="A25" s="199" t="s">
        <v>151</v>
      </c>
      <c r="B25" s="201" t="s">
        <v>11</v>
      </c>
    </row>
    <row r="26" spans="1:2" ht="15.75">
      <c r="A26" s="199"/>
      <c r="B26" s="200">
        <v>2018</v>
      </c>
    </row>
    <row r="27" spans="1:2" ht="15.75">
      <c r="A27" s="199" t="s">
        <v>148</v>
      </c>
      <c r="B27" s="201" t="s">
        <v>154</v>
      </c>
    </row>
    <row r="28" spans="1:2" ht="15.75">
      <c r="A28" s="199" t="s">
        <v>150</v>
      </c>
      <c r="B28" s="201" t="s">
        <v>11</v>
      </c>
    </row>
    <row r="29" spans="1:2" ht="15.75">
      <c r="A29" s="199" t="s">
        <v>151</v>
      </c>
      <c r="B29" s="201" t="s">
        <v>9</v>
      </c>
    </row>
    <row r="30" spans="1:2" ht="15.75">
      <c r="A30" s="199"/>
      <c r="B30" s="200">
        <v>2019</v>
      </c>
    </row>
    <row r="31" spans="1:2" ht="15.75">
      <c r="A31" s="199" t="s">
        <v>148</v>
      </c>
      <c r="B31" s="201" t="s">
        <v>9</v>
      </c>
    </row>
    <row r="32" spans="1:2" ht="15.75">
      <c r="A32" s="199" t="s">
        <v>150</v>
      </c>
      <c r="B32" s="201" t="s">
        <v>11</v>
      </c>
    </row>
    <row r="33" spans="1:2" ht="15.75">
      <c r="A33" s="199" t="s">
        <v>151</v>
      </c>
      <c r="B33" s="201" t="s">
        <v>13</v>
      </c>
    </row>
    <row r="34" spans="1:2" ht="15.75">
      <c r="A34" s="199"/>
      <c r="B34" s="200">
        <v>2020</v>
      </c>
    </row>
    <row r="35" spans="1:2" ht="15.75">
      <c r="A35" s="199" t="s">
        <v>148</v>
      </c>
      <c r="B35" s="201" t="s">
        <v>13</v>
      </c>
    </row>
    <row r="36" spans="1:2" ht="15.75">
      <c r="A36" s="199" t="s">
        <v>150</v>
      </c>
      <c r="B36" s="201" t="s">
        <v>21</v>
      </c>
    </row>
    <row r="37" spans="1:2" ht="15.75">
      <c r="A37" s="199" t="s">
        <v>151</v>
      </c>
      <c r="B37" s="201" t="s">
        <v>26</v>
      </c>
    </row>
    <row r="38" spans="1:2" ht="15.75">
      <c r="A38" s="199"/>
      <c r="B38" s="200">
        <v>2021</v>
      </c>
    </row>
    <row r="39" spans="1:2" ht="15.75">
      <c r="A39" s="199" t="s">
        <v>148</v>
      </c>
      <c r="B39" s="201" t="s">
        <v>11</v>
      </c>
    </row>
    <row r="40" spans="1:2" ht="15.75">
      <c r="A40" s="199" t="s">
        <v>150</v>
      </c>
      <c r="B40" s="201" t="s">
        <v>24</v>
      </c>
    </row>
    <row r="41" spans="1:2" ht="15.75">
      <c r="A41" s="199" t="s">
        <v>151</v>
      </c>
      <c r="B41" s="201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4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9"/>
      <c r="B1" s="165"/>
      <c r="C1" s="190"/>
      <c r="D1" s="190"/>
      <c r="E1" s="190"/>
      <c r="F1" s="188" t="s">
        <v>63</v>
      </c>
      <c r="G1" s="190"/>
      <c r="H1" s="190"/>
      <c r="I1" s="190"/>
      <c r="J1" s="190"/>
    </row>
    <row r="2" spans="1:10" ht="21.6" customHeight="1">
      <c r="A2" s="189"/>
      <c r="B2" s="165"/>
      <c r="C2" s="211" t="s">
        <v>129</v>
      </c>
      <c r="D2" s="211"/>
      <c r="E2" s="211"/>
      <c r="F2" s="211"/>
      <c r="G2" s="211"/>
      <c r="H2" s="211"/>
      <c r="I2" s="211"/>
      <c r="J2" s="211"/>
    </row>
    <row r="3" spans="1:10" s="191" customFormat="1" ht="20.45" customHeight="1" thickBot="1">
      <c r="A3" s="212" t="s">
        <v>128</v>
      </c>
      <c r="B3" s="212"/>
      <c r="C3" s="212"/>
      <c r="D3" s="212"/>
      <c r="E3" s="212"/>
      <c r="F3" s="212"/>
      <c r="G3" s="212"/>
      <c r="H3" s="212"/>
      <c r="I3" s="213"/>
      <c r="J3" s="213"/>
    </row>
    <row r="4" spans="1:10" s="192" customFormat="1" ht="15.6" customHeight="1" thickTop="1">
      <c r="A4" s="214" t="s">
        <v>64</v>
      </c>
      <c r="B4" s="217" t="s">
        <v>65</v>
      </c>
      <c r="C4" s="218"/>
      <c r="D4" s="219"/>
      <c r="E4" s="226" t="s">
        <v>66</v>
      </c>
      <c r="F4" s="217" t="s">
        <v>67</v>
      </c>
      <c r="G4" s="217" t="s">
        <v>68</v>
      </c>
      <c r="H4" s="218"/>
      <c r="I4" s="229" t="s">
        <v>69</v>
      </c>
      <c r="J4" s="229"/>
    </row>
    <row r="5" spans="1:10" s="192" customFormat="1" ht="12.75">
      <c r="A5" s="215"/>
      <c r="B5" s="220"/>
      <c r="C5" s="221"/>
      <c r="D5" s="222"/>
      <c r="E5" s="227"/>
      <c r="F5" s="220"/>
      <c r="G5" s="220"/>
      <c r="H5" s="221"/>
      <c r="I5" s="229" t="s">
        <v>70</v>
      </c>
      <c r="J5" s="229"/>
    </row>
    <row r="6" spans="1:10" s="192" customFormat="1" ht="13.5" thickBot="1">
      <c r="A6" s="216"/>
      <c r="B6" s="223"/>
      <c r="C6" s="224"/>
      <c r="D6" s="225"/>
      <c r="E6" s="228"/>
      <c r="F6" s="223"/>
      <c r="G6" s="223"/>
      <c r="H6" s="224"/>
      <c r="I6" s="229" t="s">
        <v>71</v>
      </c>
      <c r="J6" s="229"/>
    </row>
    <row r="7" spans="1:10" ht="23.65" customHeight="1" thickTop="1">
      <c r="A7" s="193" t="s">
        <v>72</v>
      </c>
      <c r="B7" s="230"/>
      <c r="C7" s="230"/>
      <c r="D7" s="230"/>
      <c r="E7" s="166"/>
      <c r="F7" s="186"/>
      <c r="G7" s="230"/>
      <c r="H7" s="230"/>
      <c r="I7" s="230"/>
      <c r="J7" s="230"/>
    </row>
    <row r="8" spans="1:10" ht="23.65" customHeight="1">
      <c r="A8" s="193" t="s">
        <v>73</v>
      </c>
      <c r="B8" s="231"/>
      <c r="C8" s="231"/>
      <c r="D8" s="231"/>
      <c r="E8" s="167"/>
      <c r="F8" s="187"/>
      <c r="G8" s="231"/>
      <c r="H8" s="231"/>
      <c r="I8" s="231"/>
      <c r="J8" s="231"/>
    </row>
    <row r="9" spans="1:10" ht="23.65" customHeight="1">
      <c r="A9" s="193" t="s">
        <v>74</v>
      </c>
      <c r="B9" s="231"/>
      <c r="C9" s="231"/>
      <c r="D9" s="231"/>
      <c r="E9" s="167"/>
      <c r="F9" s="187"/>
      <c r="G9" s="231"/>
      <c r="H9" s="231"/>
      <c r="I9" s="231"/>
      <c r="J9" s="231"/>
    </row>
    <row r="10" spans="1:10" ht="23.65" customHeight="1">
      <c r="A10" s="193" t="s">
        <v>75</v>
      </c>
      <c r="B10" s="231"/>
      <c r="C10" s="231"/>
      <c r="D10" s="231"/>
      <c r="E10" s="167"/>
      <c r="F10" s="187"/>
      <c r="G10" s="231"/>
      <c r="H10" s="231"/>
      <c r="I10" s="231"/>
      <c r="J10" s="231"/>
    </row>
    <row r="11" spans="1:10" ht="23.65" customHeight="1">
      <c r="A11" s="193" t="s">
        <v>76</v>
      </c>
      <c r="B11" s="231"/>
      <c r="C11" s="231"/>
      <c r="D11" s="231"/>
      <c r="E11" s="167"/>
      <c r="F11" s="187"/>
      <c r="G11" s="231"/>
      <c r="H11" s="231"/>
      <c r="I11" s="231"/>
      <c r="J11" s="231"/>
    </row>
    <row r="12" spans="1:10" ht="23.65" customHeight="1">
      <c r="A12" s="193" t="s">
        <v>77</v>
      </c>
      <c r="B12" s="231"/>
      <c r="C12" s="231"/>
      <c r="D12" s="231"/>
      <c r="E12" s="167"/>
      <c r="F12" s="187"/>
      <c r="G12" s="231"/>
      <c r="H12" s="231"/>
      <c r="I12" s="231"/>
      <c r="J12" s="231"/>
    </row>
    <row r="13" spans="1:10" ht="23.65" customHeight="1">
      <c r="A13" s="193" t="s">
        <v>78</v>
      </c>
      <c r="B13" s="231"/>
      <c r="C13" s="231"/>
      <c r="D13" s="231"/>
      <c r="E13" s="167"/>
      <c r="F13" s="187"/>
      <c r="G13" s="231"/>
      <c r="H13" s="231"/>
      <c r="I13" s="231"/>
      <c r="J13" s="231"/>
    </row>
    <row r="14" spans="1:10" ht="23.65" customHeight="1">
      <c r="A14" s="193" t="s">
        <v>79</v>
      </c>
      <c r="B14" s="231"/>
      <c r="C14" s="231"/>
      <c r="D14" s="231"/>
      <c r="E14" s="167"/>
      <c r="F14" s="187"/>
      <c r="G14" s="231"/>
      <c r="H14" s="231"/>
      <c r="I14" s="231"/>
      <c r="J14" s="231"/>
    </row>
    <row r="15" spans="1:10" ht="23.65" customHeight="1">
      <c r="A15" s="193" t="s">
        <v>80</v>
      </c>
      <c r="B15" s="231"/>
      <c r="C15" s="231"/>
      <c r="D15" s="231"/>
      <c r="E15" s="167"/>
      <c r="F15" s="187"/>
      <c r="G15" s="231"/>
      <c r="H15" s="231"/>
      <c r="I15" s="231"/>
      <c r="J15" s="231"/>
    </row>
    <row r="16" spans="1:10" ht="23.65" customHeight="1">
      <c r="A16" s="193" t="s">
        <v>81</v>
      </c>
      <c r="B16" s="231"/>
      <c r="C16" s="231"/>
      <c r="D16" s="231"/>
      <c r="E16" s="167"/>
      <c r="F16" s="187"/>
      <c r="G16" s="231"/>
      <c r="H16" s="231"/>
      <c r="I16" s="231"/>
      <c r="J16" s="231"/>
    </row>
    <row r="17" spans="1:10" ht="23.65" customHeight="1">
      <c r="A17" s="193" t="s">
        <v>82</v>
      </c>
      <c r="B17" s="231"/>
      <c r="C17" s="231"/>
      <c r="D17" s="231"/>
      <c r="E17" s="167"/>
      <c r="F17" s="187"/>
      <c r="G17" s="231"/>
      <c r="H17" s="231"/>
      <c r="I17" s="231"/>
      <c r="J17" s="231"/>
    </row>
    <row r="18" spans="1:10" ht="23.65" customHeight="1">
      <c r="A18" s="193" t="s">
        <v>83</v>
      </c>
      <c r="B18" s="231"/>
      <c r="C18" s="231"/>
      <c r="D18" s="231"/>
      <c r="E18" s="167"/>
      <c r="F18" s="187"/>
      <c r="G18" s="231"/>
      <c r="H18" s="231"/>
      <c r="I18" s="231"/>
      <c r="J18" s="231"/>
    </row>
    <row r="19" spans="1:10" ht="23.65" customHeight="1">
      <c r="A19" s="193" t="s">
        <v>84</v>
      </c>
      <c r="B19" s="231"/>
      <c r="C19" s="231"/>
      <c r="D19" s="231"/>
      <c r="E19" s="167"/>
      <c r="F19" s="187"/>
      <c r="G19" s="231"/>
      <c r="H19" s="231"/>
      <c r="I19" s="231"/>
      <c r="J19" s="231"/>
    </row>
    <row r="20" spans="1:10" ht="23.65" customHeight="1">
      <c r="A20" s="193" t="s">
        <v>85</v>
      </c>
      <c r="B20" s="231"/>
      <c r="C20" s="231"/>
      <c r="D20" s="231"/>
      <c r="E20" s="167"/>
      <c r="F20" s="187"/>
      <c r="G20" s="231"/>
      <c r="H20" s="231"/>
      <c r="I20" s="231"/>
      <c r="J20" s="231"/>
    </row>
    <row r="21" spans="1:10" ht="23.65" customHeight="1">
      <c r="A21" s="193" t="s">
        <v>86</v>
      </c>
      <c r="B21" s="231"/>
      <c r="C21" s="231"/>
      <c r="D21" s="231"/>
      <c r="E21" s="167"/>
      <c r="F21" s="187"/>
      <c r="G21" s="231"/>
      <c r="H21" s="231"/>
      <c r="I21" s="231"/>
      <c r="J21" s="231"/>
    </row>
    <row r="22" spans="1:10" ht="23.65" customHeight="1">
      <c r="A22" s="193" t="s">
        <v>87</v>
      </c>
      <c r="B22" s="231"/>
      <c r="C22" s="231"/>
      <c r="D22" s="231"/>
      <c r="E22" s="167"/>
      <c r="F22" s="187"/>
      <c r="G22" s="231"/>
      <c r="H22" s="231"/>
      <c r="I22" s="231"/>
      <c r="J22" s="231"/>
    </row>
  </sheetData>
  <mergeCells count="58">
    <mergeCell ref="B21:D21"/>
    <mergeCell ref="G21:H21"/>
    <mergeCell ref="I21:J21"/>
    <mergeCell ref="B22:D22"/>
    <mergeCell ref="G22:H22"/>
    <mergeCell ref="I22:J22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34" t="s">
        <v>52</v>
      </c>
      <c r="D1" s="234"/>
      <c r="E1" s="234"/>
      <c r="F1" s="234"/>
      <c r="G1" s="234"/>
      <c r="H1" s="234"/>
      <c r="I1" s="234"/>
      <c r="J1" s="138"/>
      <c r="K1" s="137"/>
      <c r="L1" s="234" t="s">
        <v>52</v>
      </c>
      <c r="M1" s="234"/>
      <c r="N1" s="234"/>
      <c r="O1" s="234"/>
      <c r="P1" s="234"/>
      <c r="Q1" s="234"/>
      <c r="R1" s="234"/>
      <c r="S1" s="139"/>
    </row>
    <row r="2" spans="2:24" ht="29.25" customHeight="1">
      <c r="B2" s="137"/>
      <c r="C2" s="140"/>
      <c r="D2" s="141"/>
      <c r="E2" s="235" t="s">
        <v>58</v>
      </c>
      <c r="F2" s="235"/>
      <c r="G2" s="140"/>
      <c r="H2" s="236"/>
      <c r="I2" s="236"/>
      <c r="J2" s="142"/>
      <c r="K2" s="137"/>
      <c r="L2" s="140"/>
      <c r="M2" s="141"/>
      <c r="N2" s="235" t="s">
        <v>58</v>
      </c>
      <c r="O2" s="235"/>
      <c r="P2" s="140"/>
      <c r="Q2" s="236"/>
      <c r="R2" s="236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59</v>
      </c>
      <c r="D4" s="146"/>
      <c r="E4" s="147"/>
      <c r="F4" s="147"/>
      <c r="G4" s="147"/>
      <c r="H4" s="232" t="s">
        <v>60</v>
      </c>
      <c r="I4" s="233"/>
      <c r="J4" s="148"/>
      <c r="K4" s="137"/>
      <c r="L4" s="145" t="s">
        <v>59</v>
      </c>
      <c r="M4" s="146"/>
      <c r="N4" s="147"/>
      <c r="O4" s="147"/>
      <c r="P4" s="147"/>
      <c r="Q4" s="232" t="s">
        <v>60</v>
      </c>
      <c r="R4" s="233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61</v>
      </c>
      <c r="W6" s="156"/>
      <c r="X6" s="155" t="s">
        <v>62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44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37" t="s">
        <v>52</v>
      </c>
      <c r="C2" s="237"/>
      <c r="D2" s="237"/>
      <c r="E2" s="237"/>
      <c r="F2" s="237"/>
      <c r="G2" s="237"/>
      <c r="H2" s="237"/>
    </row>
    <row r="3" spans="1:13" ht="24.95" customHeight="1">
      <c r="A3" s="110" t="s">
        <v>53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54</v>
      </c>
    </row>
    <row r="4" spans="1:13" ht="24.95" customHeight="1">
      <c r="A4" s="115"/>
      <c r="B4" s="116" t="s">
        <v>55</v>
      </c>
      <c r="C4" s="117"/>
      <c r="D4" s="118"/>
      <c r="E4" s="118"/>
      <c r="F4" s="118"/>
      <c r="G4" s="118"/>
      <c r="H4" s="119"/>
      <c r="I4" s="239"/>
    </row>
    <row r="5" spans="1:13" ht="24.95" customHeight="1">
      <c r="A5" s="115"/>
      <c r="B5" s="120" t="s">
        <v>56</v>
      </c>
      <c r="C5" s="117"/>
      <c r="D5" s="118"/>
      <c r="E5" s="118"/>
      <c r="F5" s="118"/>
      <c r="G5" s="118"/>
      <c r="H5" s="119"/>
      <c r="I5" s="239"/>
    </row>
    <row r="6" spans="1:13" ht="24.95" customHeight="1">
      <c r="A6" s="121" t="s">
        <v>57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55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56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37" t="s">
        <v>52</v>
      </c>
      <c r="C10" s="237"/>
      <c r="D10" s="237"/>
      <c r="E10" s="237"/>
      <c r="F10" s="237"/>
      <c r="G10" s="237"/>
      <c r="H10" s="237"/>
    </row>
    <row r="11" spans="1:13" ht="24.95" customHeight="1">
      <c r="A11" s="110" t="s">
        <v>53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54</v>
      </c>
    </row>
    <row r="12" spans="1:13" ht="24.95" customHeight="1">
      <c r="A12" s="115"/>
      <c r="B12" s="116" t="s">
        <v>55</v>
      </c>
      <c r="C12" s="117"/>
      <c r="D12" s="118"/>
      <c r="E12" s="118"/>
      <c r="F12" s="118"/>
      <c r="G12" s="118"/>
      <c r="H12" s="119"/>
      <c r="I12" s="238"/>
    </row>
    <row r="13" spans="1:13" ht="24.95" customHeight="1">
      <c r="A13" s="115"/>
      <c r="B13" s="120" t="s">
        <v>56</v>
      </c>
      <c r="C13" s="117"/>
      <c r="D13" s="118"/>
      <c r="E13" s="118"/>
      <c r="F13" s="118"/>
      <c r="G13" s="118"/>
      <c r="H13" s="119"/>
      <c r="I13" s="238"/>
    </row>
    <row r="14" spans="1:13" ht="24.95" customHeight="1">
      <c r="A14" s="121" t="s">
        <v>57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55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56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37" t="s">
        <v>52</v>
      </c>
      <c r="C18" s="237"/>
      <c r="D18" s="237"/>
      <c r="E18" s="237"/>
      <c r="F18" s="237"/>
      <c r="G18" s="237"/>
      <c r="H18" s="237"/>
      <c r="I18" s="132"/>
    </row>
    <row r="19" spans="1:9" ht="24.95" customHeight="1">
      <c r="A19" s="110" t="s">
        <v>53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54</v>
      </c>
    </row>
    <row r="20" spans="1:9" ht="24.95" customHeight="1">
      <c r="A20" s="115"/>
      <c r="B20" s="116" t="s">
        <v>55</v>
      </c>
      <c r="C20" s="117"/>
      <c r="D20" s="118"/>
      <c r="E20" s="118"/>
      <c r="F20" s="118"/>
      <c r="G20" s="118"/>
      <c r="H20" s="119"/>
      <c r="I20" s="238"/>
    </row>
    <row r="21" spans="1:9" ht="24.95" customHeight="1">
      <c r="A21" s="115"/>
      <c r="B21" s="120" t="s">
        <v>56</v>
      </c>
      <c r="C21" s="117"/>
      <c r="D21" s="118"/>
      <c r="E21" s="118"/>
      <c r="F21" s="118"/>
      <c r="G21" s="118"/>
      <c r="H21" s="119"/>
      <c r="I21" s="238"/>
    </row>
    <row r="22" spans="1:9" ht="24.95" customHeight="1">
      <c r="A22" s="121" t="s">
        <v>57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55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56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37" t="s">
        <v>52</v>
      </c>
      <c r="C26" s="237"/>
      <c r="D26" s="237"/>
      <c r="E26" s="237"/>
      <c r="F26" s="237"/>
      <c r="G26" s="237"/>
      <c r="H26" s="237"/>
    </row>
    <row r="27" spans="1:9" ht="24.95" customHeight="1">
      <c r="A27" s="110" t="s">
        <v>53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54</v>
      </c>
    </row>
    <row r="28" spans="1:9" ht="24.95" customHeight="1">
      <c r="A28" s="115"/>
      <c r="B28" s="116" t="s">
        <v>55</v>
      </c>
      <c r="C28" s="117"/>
      <c r="D28" s="118"/>
      <c r="E28" s="118"/>
      <c r="F28" s="118"/>
      <c r="G28" s="118"/>
      <c r="H28" s="119"/>
      <c r="I28" s="238"/>
    </row>
    <row r="29" spans="1:9" ht="24.95" customHeight="1">
      <c r="A29" s="115"/>
      <c r="B29" s="120" t="s">
        <v>56</v>
      </c>
      <c r="C29" s="117"/>
      <c r="D29" s="118"/>
      <c r="E29" s="118"/>
      <c r="F29" s="118"/>
      <c r="G29" s="118"/>
      <c r="H29" s="119"/>
      <c r="I29" s="238"/>
    </row>
    <row r="30" spans="1:9" ht="24.95" customHeight="1">
      <c r="A30" s="121" t="s">
        <v>57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55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56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T18" sqref="T18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97</v>
      </c>
      <c r="E1" s="171" t="s">
        <v>98</v>
      </c>
      <c r="F1" s="171" t="s">
        <v>99</v>
      </c>
      <c r="G1" s="171" t="s">
        <v>100</v>
      </c>
      <c r="H1" s="171" t="s">
        <v>101</v>
      </c>
      <c r="I1" s="171" t="s">
        <v>102</v>
      </c>
      <c r="J1" s="171" t="s">
        <v>103</v>
      </c>
      <c r="K1" s="171" t="s">
        <v>104</v>
      </c>
      <c r="L1" s="171" t="s">
        <v>105</v>
      </c>
      <c r="M1" s="171" t="s">
        <v>99</v>
      </c>
      <c r="N1" s="171" t="s">
        <v>100</v>
      </c>
      <c r="O1" s="171" t="s">
        <v>101</v>
      </c>
    </row>
    <row r="2" spans="1:16" ht="18.75">
      <c r="A2" s="173" t="s">
        <v>106</v>
      </c>
      <c r="B2" s="174" t="s">
        <v>107</v>
      </c>
      <c r="C2" s="173" t="s">
        <v>108</v>
      </c>
      <c r="D2" s="174" t="s">
        <v>89</v>
      </c>
      <c r="E2" s="174" t="s">
        <v>88</v>
      </c>
      <c r="F2" s="174" t="s">
        <v>109</v>
      </c>
      <c r="G2" s="174" t="s">
        <v>110</v>
      </c>
      <c r="H2" s="174" t="s">
        <v>145</v>
      </c>
      <c r="I2" s="174" t="s">
        <v>155</v>
      </c>
      <c r="J2" s="174" t="s">
        <v>156</v>
      </c>
      <c r="K2" s="174" t="s">
        <v>160</v>
      </c>
      <c r="L2" s="174" t="s">
        <v>161</v>
      </c>
      <c r="M2" s="174" t="s">
        <v>162</v>
      </c>
      <c r="N2" s="174" t="s">
        <v>163</v>
      </c>
      <c r="O2" s="174" t="s">
        <v>164</v>
      </c>
      <c r="P2" s="175" t="s">
        <v>111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207">
        <v>7</v>
      </c>
      <c r="H3" s="207">
        <v>6</v>
      </c>
      <c r="I3" s="207">
        <v>7</v>
      </c>
      <c r="J3" s="207">
        <v>6</v>
      </c>
      <c r="K3" s="208" t="s">
        <v>18</v>
      </c>
      <c r="L3" s="207">
        <v>4</v>
      </c>
      <c r="M3" s="176">
        <v>3</v>
      </c>
      <c r="N3" s="176"/>
      <c r="O3" s="176"/>
      <c r="P3" s="202">
        <f t="shared" ref="P3:P38" si="0">SUM(D3:O3)</f>
        <v>43</v>
      </c>
    </row>
    <row r="4" spans="1:16" ht="18.75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>
        <v>2</v>
      </c>
      <c r="J4" s="176">
        <v>1</v>
      </c>
      <c r="K4" s="176"/>
      <c r="L4" s="176"/>
      <c r="M4" s="176">
        <v>4</v>
      </c>
      <c r="N4" s="176"/>
      <c r="O4" s="176"/>
      <c r="P4" s="203">
        <f t="shared" si="0"/>
        <v>20</v>
      </c>
    </row>
    <row r="5" spans="1:16" ht="18.75">
      <c r="A5" s="52">
        <v>7</v>
      </c>
      <c r="B5" s="38" t="s">
        <v>37</v>
      </c>
      <c r="C5" s="49" t="s">
        <v>38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203">
        <f t="shared" si="0"/>
        <v>5</v>
      </c>
    </row>
    <row r="6" spans="1:16" ht="18.75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8"/>
      <c r="G6" s="176">
        <v>1</v>
      </c>
      <c r="H6" s="176">
        <v>4</v>
      </c>
      <c r="I6" s="176">
        <v>2</v>
      </c>
      <c r="J6" s="207">
        <v>6</v>
      </c>
      <c r="K6" s="176">
        <v>3</v>
      </c>
      <c r="L6" s="176">
        <v>3</v>
      </c>
      <c r="M6" s="176">
        <v>1</v>
      </c>
      <c r="N6" s="176"/>
      <c r="O6" s="176"/>
      <c r="P6" s="202">
        <f t="shared" si="0"/>
        <v>24</v>
      </c>
    </row>
    <row r="7" spans="1:16" ht="18.75">
      <c r="A7" s="52">
        <v>15</v>
      </c>
      <c r="B7" s="38" t="s">
        <v>17</v>
      </c>
      <c r="C7" s="49" t="s">
        <v>10</v>
      </c>
      <c r="D7" s="176"/>
      <c r="E7" s="207">
        <v>7</v>
      </c>
      <c r="F7" s="176"/>
      <c r="G7" s="177"/>
      <c r="H7" s="177"/>
      <c r="I7" s="176">
        <v>2</v>
      </c>
      <c r="J7" s="176">
        <v>4</v>
      </c>
      <c r="K7" s="207">
        <v>5</v>
      </c>
      <c r="L7" s="176"/>
      <c r="M7" s="176"/>
      <c r="N7" s="176"/>
      <c r="O7" s="176"/>
      <c r="P7" s="203">
        <f t="shared" si="0"/>
        <v>18</v>
      </c>
    </row>
    <row r="8" spans="1:16" ht="18.75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>
        <v>1</v>
      </c>
      <c r="J8" s="176">
        <v>1</v>
      </c>
      <c r="K8" s="176">
        <v>2</v>
      </c>
      <c r="L8" s="176">
        <v>3</v>
      </c>
      <c r="M8" s="176">
        <v>1</v>
      </c>
      <c r="N8" s="176"/>
      <c r="O8" s="176"/>
      <c r="P8" s="203">
        <f t="shared" si="0"/>
        <v>19</v>
      </c>
    </row>
    <row r="9" spans="1:16" ht="18.75">
      <c r="A9" s="52">
        <v>3</v>
      </c>
      <c r="B9" s="38" t="s">
        <v>173</v>
      </c>
      <c r="C9" s="60" t="s">
        <v>168</v>
      </c>
      <c r="D9" s="176"/>
      <c r="E9" s="176"/>
      <c r="F9" s="176"/>
      <c r="G9" s="176"/>
      <c r="H9" s="176"/>
      <c r="I9" s="176"/>
      <c r="J9" s="176"/>
      <c r="K9" s="176"/>
      <c r="L9" s="176">
        <v>2</v>
      </c>
      <c r="M9" s="176">
        <v>4</v>
      </c>
      <c r="N9" s="176"/>
      <c r="O9" s="176"/>
      <c r="P9" s="203">
        <f t="shared" si="0"/>
        <v>6</v>
      </c>
    </row>
    <row r="10" spans="1:16" ht="18.75">
      <c r="A10" s="52">
        <v>20</v>
      </c>
      <c r="B10" s="38" t="s">
        <v>169</v>
      </c>
      <c r="C10" s="39" t="s">
        <v>10</v>
      </c>
      <c r="D10" s="176"/>
      <c r="E10" s="176"/>
      <c r="F10" s="176"/>
      <c r="G10" s="176"/>
      <c r="H10" s="176"/>
      <c r="I10" s="176"/>
      <c r="J10" s="176"/>
      <c r="K10" s="176"/>
      <c r="L10" s="207">
        <v>4</v>
      </c>
      <c r="M10" s="176">
        <v>5</v>
      </c>
      <c r="N10" s="176"/>
      <c r="O10" s="176"/>
      <c r="P10" s="204">
        <f>SUM(D8:O8)</f>
        <v>19</v>
      </c>
    </row>
    <row r="11" spans="1:16" ht="18.75">
      <c r="A11" s="52">
        <v>38</v>
      </c>
      <c r="B11" s="38" t="s">
        <v>166</v>
      </c>
      <c r="C11" s="39" t="s">
        <v>10</v>
      </c>
      <c r="D11" s="176"/>
      <c r="E11" s="176"/>
      <c r="F11" s="176"/>
      <c r="G11" s="176"/>
      <c r="H11" s="176"/>
      <c r="I11" s="176"/>
      <c r="J11" s="176"/>
      <c r="K11" s="176"/>
      <c r="L11" s="176">
        <v>3</v>
      </c>
      <c r="M11" s="176"/>
      <c r="N11" s="176"/>
      <c r="O11" s="176"/>
      <c r="P11" s="204">
        <f t="shared" si="0"/>
        <v>3</v>
      </c>
    </row>
    <row r="12" spans="1:16" ht="18.75">
      <c r="A12" s="52">
        <v>9</v>
      </c>
      <c r="B12" s="38" t="s">
        <v>26</v>
      </c>
      <c r="C12" s="60" t="s">
        <v>27</v>
      </c>
      <c r="D12" s="176"/>
      <c r="E12" s="176">
        <v>4</v>
      </c>
      <c r="F12" s="178"/>
      <c r="G12" s="176">
        <v>1</v>
      </c>
      <c r="H12" s="176">
        <v>4</v>
      </c>
      <c r="I12" s="176">
        <v>3</v>
      </c>
      <c r="J12" s="176">
        <v>5</v>
      </c>
      <c r="K12" s="176"/>
      <c r="L12" s="176"/>
      <c r="M12" s="176"/>
      <c r="N12" s="176"/>
      <c r="O12" s="176"/>
      <c r="P12" s="203">
        <f t="shared" si="0"/>
        <v>17</v>
      </c>
    </row>
    <row r="13" spans="1:16" ht="18.75">
      <c r="A13" s="52">
        <v>13</v>
      </c>
      <c r="B13" s="38" t="s">
        <v>21</v>
      </c>
      <c r="C13" s="49" t="s">
        <v>22</v>
      </c>
      <c r="D13" s="176">
        <v>1</v>
      </c>
      <c r="E13" s="178"/>
      <c r="F13" s="176">
        <v>2</v>
      </c>
      <c r="G13" s="178"/>
      <c r="H13" s="176">
        <v>2</v>
      </c>
      <c r="I13" s="178"/>
      <c r="J13" s="176">
        <v>1</v>
      </c>
      <c r="K13" s="176">
        <v>1</v>
      </c>
      <c r="L13" s="176">
        <v>1</v>
      </c>
      <c r="M13" s="176">
        <v>1</v>
      </c>
      <c r="N13" s="176"/>
      <c r="O13" s="176"/>
      <c r="P13" s="204">
        <f t="shared" si="0"/>
        <v>9</v>
      </c>
    </row>
    <row r="14" spans="1:16" ht="18.75">
      <c r="A14" s="52">
        <v>14</v>
      </c>
      <c r="B14" s="38" t="s">
        <v>43</v>
      </c>
      <c r="C14" s="39" t="s">
        <v>94</v>
      </c>
      <c r="D14" s="176">
        <v>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203">
        <f t="shared" si="0"/>
        <v>2</v>
      </c>
    </row>
    <row r="15" spans="1:16" ht="18.75">
      <c r="A15" s="52">
        <v>17</v>
      </c>
      <c r="B15" s="38" t="s">
        <v>45</v>
      </c>
      <c r="C15" s="49" t="s">
        <v>38</v>
      </c>
      <c r="D15" s="176">
        <v>3</v>
      </c>
      <c r="E15" s="176">
        <v>1</v>
      </c>
      <c r="F15" s="176"/>
      <c r="G15" s="178"/>
      <c r="H15" s="176">
        <v>2</v>
      </c>
      <c r="I15" s="176">
        <v>1</v>
      </c>
      <c r="J15" s="176">
        <v>3</v>
      </c>
      <c r="K15" s="176">
        <v>2</v>
      </c>
      <c r="L15" s="176">
        <v>1</v>
      </c>
      <c r="M15" s="176">
        <v>3</v>
      </c>
      <c r="N15" s="176"/>
      <c r="O15" s="176"/>
      <c r="P15" s="204">
        <f t="shared" si="0"/>
        <v>16</v>
      </c>
    </row>
    <row r="16" spans="1:16" ht="18.75">
      <c r="A16" s="52">
        <v>19</v>
      </c>
      <c r="B16" s="38" t="s">
        <v>15</v>
      </c>
      <c r="C16" s="39" t="s">
        <v>10</v>
      </c>
      <c r="D16" s="176"/>
      <c r="E16" s="178"/>
      <c r="F16" s="176">
        <v>1</v>
      </c>
      <c r="G16" s="176">
        <v>1</v>
      </c>
      <c r="H16" s="176">
        <v>1</v>
      </c>
      <c r="I16" s="176">
        <v>2</v>
      </c>
      <c r="J16" s="176">
        <v>4</v>
      </c>
      <c r="K16" s="178"/>
      <c r="L16" s="176"/>
      <c r="M16" s="176">
        <v>2</v>
      </c>
      <c r="N16" s="176"/>
      <c r="O16" s="176"/>
      <c r="P16" s="204">
        <f t="shared" si="0"/>
        <v>11</v>
      </c>
    </row>
    <row r="17" spans="1:19" ht="18.75">
      <c r="A17" s="52">
        <v>11</v>
      </c>
      <c r="B17" s="38" t="s">
        <v>9</v>
      </c>
      <c r="C17" s="39" t="s">
        <v>10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203">
        <f t="shared" si="0"/>
        <v>0</v>
      </c>
    </row>
    <row r="18" spans="1:19" ht="18.75">
      <c r="A18" s="52">
        <v>4</v>
      </c>
      <c r="B18" s="38" t="s">
        <v>24</v>
      </c>
      <c r="C18" s="54" t="s">
        <v>14</v>
      </c>
      <c r="D18" s="176">
        <v>1</v>
      </c>
      <c r="E18" s="178"/>
      <c r="F18" s="207">
        <v>5</v>
      </c>
      <c r="G18" s="176">
        <v>4</v>
      </c>
      <c r="H18" s="176">
        <v>2</v>
      </c>
      <c r="I18" s="176">
        <v>2</v>
      </c>
      <c r="J18" s="176">
        <v>3</v>
      </c>
      <c r="K18" s="176">
        <v>3</v>
      </c>
      <c r="L18" s="176">
        <v>3</v>
      </c>
      <c r="M18" s="176">
        <v>1</v>
      </c>
      <c r="N18" s="176"/>
      <c r="O18" s="176"/>
      <c r="P18" s="202">
        <f t="shared" si="0"/>
        <v>24</v>
      </c>
    </row>
    <row r="19" spans="1:19" ht="18.75">
      <c r="A19" s="52">
        <v>8</v>
      </c>
      <c r="B19" s="38" t="s">
        <v>112</v>
      </c>
      <c r="C19" s="39" t="s">
        <v>10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>
        <v>1</v>
      </c>
      <c r="N19" s="176"/>
      <c r="O19" s="176"/>
      <c r="P19" s="204">
        <f t="shared" si="0"/>
        <v>1</v>
      </c>
    </row>
    <row r="20" spans="1:19" ht="18.75">
      <c r="A20" s="52">
        <v>12</v>
      </c>
      <c r="B20" s="38" t="s">
        <v>25</v>
      </c>
      <c r="C20" s="49" t="s">
        <v>22</v>
      </c>
      <c r="D20" s="176">
        <v>2</v>
      </c>
      <c r="E20" s="176">
        <v>1</v>
      </c>
      <c r="F20" s="176">
        <v>3</v>
      </c>
      <c r="G20" s="178"/>
      <c r="H20" s="176">
        <v>2</v>
      </c>
      <c r="I20" s="178"/>
      <c r="J20" s="178"/>
      <c r="K20" s="178"/>
      <c r="L20" s="207">
        <v>4</v>
      </c>
      <c r="M20" s="176">
        <v>2</v>
      </c>
      <c r="O20" s="176"/>
      <c r="P20" s="204">
        <f t="shared" si="0"/>
        <v>14</v>
      </c>
    </row>
    <row r="21" spans="1:19" ht="18.75">
      <c r="A21" s="52">
        <v>27</v>
      </c>
      <c r="B21" s="38" t="s">
        <v>113</v>
      </c>
      <c r="C21" s="39" t="s">
        <v>20</v>
      </c>
      <c r="D21" s="176"/>
      <c r="E21" s="176">
        <v>2</v>
      </c>
      <c r="F21" s="176"/>
      <c r="G21" s="176">
        <v>2</v>
      </c>
      <c r="H21" s="176">
        <v>3</v>
      </c>
      <c r="I21" s="176">
        <v>2</v>
      </c>
      <c r="J21" s="176">
        <v>3</v>
      </c>
      <c r="K21" s="176">
        <v>2</v>
      </c>
      <c r="L21" s="176"/>
      <c r="M21" s="176">
        <v>3</v>
      </c>
      <c r="N21" s="176"/>
      <c r="O21" s="176"/>
      <c r="P21" s="204">
        <f t="shared" si="0"/>
        <v>17</v>
      </c>
    </row>
    <row r="22" spans="1:19" ht="18.75">
      <c r="A22" s="52">
        <v>16</v>
      </c>
      <c r="B22" s="38" t="s">
        <v>32</v>
      </c>
      <c r="C22" s="49" t="s">
        <v>33</v>
      </c>
      <c r="D22" s="176">
        <v>7</v>
      </c>
      <c r="E22" s="176"/>
      <c r="F22" s="176">
        <v>3</v>
      </c>
      <c r="G22" s="176"/>
      <c r="H22" s="176"/>
      <c r="I22" s="176"/>
      <c r="J22" s="176"/>
      <c r="K22" s="176"/>
      <c r="L22" s="176"/>
      <c r="M22" s="176"/>
      <c r="N22" s="176"/>
      <c r="O22" s="176"/>
      <c r="P22" s="203">
        <f t="shared" si="0"/>
        <v>10</v>
      </c>
    </row>
    <row r="23" spans="1:19" ht="18.75">
      <c r="A23" s="52">
        <v>28</v>
      </c>
      <c r="B23" s="38" t="s">
        <v>114</v>
      </c>
      <c r="C23" s="49" t="s">
        <v>12</v>
      </c>
      <c r="D23" s="176"/>
      <c r="E23" s="176"/>
      <c r="F23" s="176"/>
      <c r="G23" s="176"/>
      <c r="H23" s="176"/>
      <c r="I23" s="176"/>
      <c r="J23" s="176"/>
      <c r="K23" s="176"/>
      <c r="L23" s="182"/>
      <c r="M23" s="176"/>
      <c r="N23" s="176"/>
      <c r="O23" s="176"/>
      <c r="P23" s="204">
        <f t="shared" si="0"/>
        <v>0</v>
      </c>
    </row>
    <row r="24" spans="1:19" ht="18.75">
      <c r="A24" s="52">
        <v>18</v>
      </c>
      <c r="B24" s="38" t="s">
        <v>23</v>
      </c>
      <c r="C24" s="39" t="s">
        <v>20</v>
      </c>
      <c r="D24" s="176"/>
      <c r="E24" s="176">
        <v>1</v>
      </c>
      <c r="F24" s="176">
        <v>1</v>
      </c>
      <c r="G24" s="176">
        <v>1</v>
      </c>
      <c r="H24" s="176">
        <v>2</v>
      </c>
      <c r="I24" s="176">
        <v>3</v>
      </c>
      <c r="J24" s="176">
        <v>3</v>
      </c>
      <c r="K24" s="180"/>
      <c r="L24" s="176"/>
      <c r="M24" s="181"/>
      <c r="N24" s="176"/>
      <c r="O24" s="176"/>
      <c r="P24" s="204">
        <f t="shared" si="0"/>
        <v>11</v>
      </c>
    </row>
    <row r="25" spans="1:19" ht="18.75">
      <c r="A25" s="37">
        <v>31</v>
      </c>
      <c r="B25" s="38" t="s">
        <v>93</v>
      </c>
      <c r="C25" s="60" t="s">
        <v>30</v>
      </c>
      <c r="D25" s="207">
        <v>8</v>
      </c>
      <c r="E25" s="176"/>
      <c r="F25" s="176"/>
      <c r="G25" s="176"/>
      <c r="H25" s="176"/>
      <c r="I25" s="176"/>
      <c r="J25" s="176"/>
      <c r="K25" s="176"/>
      <c r="L25" s="179"/>
      <c r="M25" s="176"/>
      <c r="N25" s="176"/>
      <c r="O25" s="176"/>
      <c r="P25" s="203">
        <f t="shared" si="0"/>
        <v>8</v>
      </c>
    </row>
    <row r="26" spans="1:19" ht="18.75">
      <c r="A26" s="37">
        <v>23</v>
      </c>
      <c r="B26" s="38" t="s">
        <v>115</v>
      </c>
      <c r="C26" s="54" t="s">
        <v>10</v>
      </c>
      <c r="D26" s="176"/>
      <c r="E26" s="176"/>
      <c r="F26" s="176"/>
      <c r="G26" s="176"/>
      <c r="H26" s="176"/>
      <c r="I26" s="176"/>
      <c r="J26" s="176"/>
      <c r="K26" s="176"/>
      <c r="L26" s="176">
        <v>2</v>
      </c>
      <c r="M26" s="176">
        <v>2</v>
      </c>
      <c r="N26" s="176"/>
      <c r="O26" s="176"/>
      <c r="P26" s="204">
        <f t="shared" si="0"/>
        <v>4</v>
      </c>
    </row>
    <row r="27" spans="1:19" ht="18.75">
      <c r="A27" s="52">
        <v>26</v>
      </c>
      <c r="B27" s="38" t="s">
        <v>19</v>
      </c>
      <c r="C27" s="39" t="s">
        <v>20</v>
      </c>
      <c r="D27" s="176">
        <v>2</v>
      </c>
      <c r="E27" s="176">
        <v>1</v>
      </c>
      <c r="F27" s="176">
        <v>1</v>
      </c>
      <c r="G27" s="176">
        <v>1</v>
      </c>
      <c r="H27" s="176">
        <v>5</v>
      </c>
      <c r="I27" s="176">
        <v>4</v>
      </c>
      <c r="J27" s="176">
        <v>4</v>
      </c>
      <c r="K27" s="176">
        <v>4</v>
      </c>
      <c r="L27" s="176">
        <v>1</v>
      </c>
      <c r="M27" s="176">
        <v>3</v>
      </c>
      <c r="N27" s="176"/>
      <c r="O27" s="176"/>
      <c r="P27" s="202">
        <f t="shared" si="0"/>
        <v>26</v>
      </c>
    </row>
    <row r="28" spans="1:19" ht="18.75">
      <c r="A28" s="37">
        <v>30</v>
      </c>
      <c r="B28" s="38" t="s">
        <v>116</v>
      </c>
      <c r="C28" s="49" t="s">
        <v>12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04">
        <f t="shared" si="0"/>
        <v>0</v>
      </c>
    </row>
    <row r="29" spans="1:19" ht="18.75">
      <c r="A29" s="37">
        <v>40</v>
      </c>
      <c r="B29" s="38" t="s">
        <v>125</v>
      </c>
      <c r="C29" s="54" t="s">
        <v>10</v>
      </c>
      <c r="D29" s="176"/>
      <c r="E29" s="176">
        <v>1</v>
      </c>
      <c r="F29" s="178"/>
      <c r="G29" s="176">
        <v>3</v>
      </c>
      <c r="H29" s="176">
        <v>2</v>
      </c>
      <c r="I29" s="176">
        <v>1</v>
      </c>
      <c r="J29" s="176">
        <v>1</v>
      </c>
      <c r="K29" s="176"/>
      <c r="L29" s="176"/>
      <c r="M29" s="176"/>
      <c r="N29" s="176"/>
      <c r="O29" s="176"/>
      <c r="P29" s="204">
        <f t="shared" si="0"/>
        <v>8</v>
      </c>
    </row>
    <row r="30" spans="1:19" ht="18.75">
      <c r="A30" s="37">
        <v>24</v>
      </c>
      <c r="B30" s="38" t="s">
        <v>117</v>
      </c>
      <c r="C30" s="49" t="s">
        <v>41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204">
        <f t="shared" si="0"/>
        <v>0</v>
      </c>
      <c r="S30" t="s">
        <v>49</v>
      </c>
    </row>
    <row r="31" spans="1:19" ht="18.75">
      <c r="A31" s="37">
        <v>37</v>
      </c>
      <c r="B31" s="38" t="s">
        <v>92</v>
      </c>
      <c r="C31" s="60" t="s">
        <v>30</v>
      </c>
      <c r="D31" s="176">
        <v>2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204">
        <f t="shared" si="0"/>
        <v>2</v>
      </c>
    </row>
    <row r="32" spans="1:19" ht="18.75">
      <c r="A32" s="52">
        <v>20</v>
      </c>
      <c r="B32" s="38" t="s">
        <v>118</v>
      </c>
      <c r="C32" s="60" t="s">
        <v>27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204">
        <f t="shared" si="0"/>
        <v>0</v>
      </c>
    </row>
    <row r="33" spans="1:16" ht="18.75">
      <c r="A33" s="52">
        <v>23</v>
      </c>
      <c r="B33" s="38" t="s">
        <v>115</v>
      </c>
      <c r="C33" s="39" t="s">
        <v>10</v>
      </c>
      <c r="D33" s="176"/>
      <c r="E33" s="176"/>
      <c r="F33" s="176">
        <v>1</v>
      </c>
      <c r="G33" s="176"/>
      <c r="H33" s="176"/>
      <c r="I33" s="176"/>
      <c r="J33" s="178"/>
      <c r="K33" s="178"/>
      <c r="L33" s="176"/>
      <c r="M33" s="176"/>
      <c r="N33" s="176"/>
      <c r="O33" s="176"/>
      <c r="P33" s="204">
        <f t="shared" si="0"/>
        <v>1</v>
      </c>
    </row>
    <row r="34" spans="1:16" ht="18.75">
      <c r="A34" s="52">
        <v>41</v>
      </c>
      <c r="B34" s="38" t="s">
        <v>132</v>
      </c>
      <c r="C34" s="60" t="s">
        <v>27</v>
      </c>
      <c r="D34" s="176"/>
      <c r="E34" s="176"/>
      <c r="F34" s="176"/>
      <c r="G34" s="178"/>
      <c r="H34" s="176"/>
      <c r="I34" s="176"/>
      <c r="J34" s="176"/>
      <c r="K34" s="176"/>
      <c r="L34" s="176"/>
      <c r="M34" s="176"/>
      <c r="N34" s="176"/>
      <c r="O34" s="176"/>
      <c r="P34" s="204">
        <f t="shared" si="0"/>
        <v>0</v>
      </c>
    </row>
    <row r="35" spans="1:16" ht="18.75">
      <c r="A35" s="52">
        <v>39</v>
      </c>
      <c r="B35" s="38" t="s">
        <v>116</v>
      </c>
      <c r="C35" s="49" t="s">
        <v>12</v>
      </c>
      <c r="D35" s="176"/>
      <c r="E35" s="176"/>
      <c r="F35" s="176"/>
      <c r="G35" s="176"/>
      <c r="H35" s="176"/>
      <c r="I35" s="176">
        <v>2</v>
      </c>
      <c r="J35" s="176"/>
      <c r="K35" s="176"/>
      <c r="L35" s="207">
        <v>4</v>
      </c>
      <c r="M35" s="176"/>
      <c r="N35" s="176"/>
      <c r="O35" s="176"/>
      <c r="P35" s="204">
        <f t="shared" si="0"/>
        <v>6</v>
      </c>
    </row>
    <row r="36" spans="1:16" ht="18.75">
      <c r="A36" s="52">
        <v>11</v>
      </c>
      <c r="B36" s="53" t="s">
        <v>175</v>
      </c>
      <c r="C36" s="39" t="s">
        <v>20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>
        <v>3</v>
      </c>
      <c r="N36" s="176"/>
      <c r="O36" s="176"/>
      <c r="P36" s="204">
        <f t="shared" si="0"/>
        <v>3</v>
      </c>
    </row>
    <row r="37" spans="1:16" ht="18.75">
      <c r="A37" s="52">
        <v>8</v>
      </c>
      <c r="B37" s="38" t="s">
        <v>136</v>
      </c>
      <c r="C37" s="49" t="s">
        <v>12</v>
      </c>
      <c r="D37" s="176"/>
      <c r="E37" s="176"/>
      <c r="F37" s="176"/>
      <c r="G37" s="176">
        <v>2</v>
      </c>
      <c r="H37" s="176"/>
      <c r="I37" s="176"/>
      <c r="J37" s="176"/>
      <c r="K37" s="176"/>
      <c r="L37" s="176"/>
      <c r="M37" s="176"/>
      <c r="N37" s="176"/>
      <c r="O37" s="176"/>
      <c r="P37" s="204">
        <f t="shared" si="0"/>
        <v>2</v>
      </c>
    </row>
    <row r="38" spans="1:16" ht="18.75">
      <c r="A38" s="52">
        <v>22</v>
      </c>
      <c r="B38" s="38" t="s">
        <v>35</v>
      </c>
      <c r="C38" s="69" t="s">
        <v>36</v>
      </c>
      <c r="D38" s="176"/>
      <c r="E38" s="176">
        <v>3</v>
      </c>
      <c r="F38" s="176"/>
      <c r="G38" s="176"/>
      <c r="H38" s="176"/>
      <c r="I38" s="176"/>
      <c r="J38" s="176">
        <v>3</v>
      </c>
      <c r="K38" s="176"/>
      <c r="L38" s="176"/>
      <c r="M38" s="176"/>
      <c r="N38" s="176"/>
      <c r="O38" s="176"/>
      <c r="P38" s="204">
        <f t="shared" si="0"/>
        <v>6</v>
      </c>
    </row>
    <row r="39" spans="1:16" ht="18.75">
      <c r="D39" s="205">
        <f>SUM(D3:D38)</f>
        <v>42</v>
      </c>
      <c r="E39" s="205">
        <f t="shared" ref="E39:P39" si="1">SUM(E3:E38)</f>
        <v>28</v>
      </c>
      <c r="F39" s="205">
        <f t="shared" si="1"/>
        <v>25</v>
      </c>
      <c r="G39" s="205">
        <f t="shared" si="1"/>
        <v>32</v>
      </c>
      <c r="H39" s="205">
        <f t="shared" si="1"/>
        <v>40</v>
      </c>
      <c r="I39" s="205">
        <f t="shared" si="1"/>
        <v>34</v>
      </c>
      <c r="J39" s="205">
        <f t="shared" si="1"/>
        <v>48</v>
      </c>
      <c r="K39" s="205">
        <f t="shared" si="1"/>
        <v>22</v>
      </c>
      <c r="L39" s="205">
        <f t="shared" si="1"/>
        <v>35</v>
      </c>
      <c r="M39" s="205">
        <f t="shared" si="1"/>
        <v>39</v>
      </c>
      <c r="N39" s="205">
        <f t="shared" si="1"/>
        <v>0</v>
      </c>
      <c r="O39" s="205">
        <f t="shared" si="1"/>
        <v>0</v>
      </c>
      <c r="P39" s="205">
        <f t="shared" si="1"/>
        <v>355</v>
      </c>
    </row>
    <row r="41" spans="1:16">
      <c r="P41" s="17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tabSelected="1" zoomScale="90" zoomScaleNormal="90" workbookViewId="0">
      <selection activeCell="AP16" sqref="AP16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85546875" style="80" customWidth="1"/>
    <col min="34" max="34" width="4" style="79" customWidth="1"/>
    <col min="35" max="35" width="0.5703125" style="79" customWidth="1"/>
    <col min="36" max="36" width="4.42578125" style="3" customWidth="1"/>
    <col min="37" max="37" width="5.7109375" style="3" customWidth="1"/>
    <col min="38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60" t="s">
        <v>0</v>
      </c>
      <c r="B1" s="1" t="s">
        <v>1</v>
      </c>
      <c r="C1" s="264" t="s">
        <v>181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6"/>
      <c r="BA1" s="2"/>
      <c r="BB1" s="2"/>
      <c r="BC1" s="2"/>
    </row>
    <row r="2" spans="1:61" s="17" customFormat="1" ht="47.25" customHeight="1">
      <c r="A2" s="260"/>
      <c r="B2" s="7"/>
      <c r="C2" s="8" t="s">
        <v>2</v>
      </c>
      <c r="D2" s="262" t="s">
        <v>95</v>
      </c>
      <c r="E2" s="262"/>
      <c r="F2" s="243" t="s">
        <v>3</v>
      </c>
      <c r="G2" s="9"/>
      <c r="H2" s="262" t="s">
        <v>96</v>
      </c>
      <c r="I2" s="262"/>
      <c r="J2" s="243" t="s">
        <v>3</v>
      </c>
      <c r="K2" s="9"/>
      <c r="L2" s="262" t="s">
        <v>119</v>
      </c>
      <c r="M2" s="262"/>
      <c r="N2" s="243" t="s">
        <v>3</v>
      </c>
      <c r="O2" s="9"/>
      <c r="P2" s="263" t="s">
        <v>120</v>
      </c>
      <c r="Q2" s="263"/>
      <c r="R2" s="243" t="s">
        <v>3</v>
      </c>
      <c r="S2" s="9"/>
      <c r="T2" s="250" t="s">
        <v>121</v>
      </c>
      <c r="U2" s="251"/>
      <c r="V2" s="243" t="s">
        <v>3</v>
      </c>
      <c r="W2" s="9"/>
      <c r="X2" s="250" t="s">
        <v>122</v>
      </c>
      <c r="Y2" s="251"/>
      <c r="Z2" s="243" t="s">
        <v>3</v>
      </c>
      <c r="AA2" s="9"/>
      <c r="AB2" s="248" t="s">
        <v>157</v>
      </c>
      <c r="AC2" s="249"/>
      <c r="AD2" s="243" t="s">
        <v>3</v>
      </c>
      <c r="AE2" s="10"/>
      <c r="AF2" s="250" t="s">
        <v>179</v>
      </c>
      <c r="AG2" s="251"/>
      <c r="AH2" s="243" t="s">
        <v>3</v>
      </c>
      <c r="AI2" s="11"/>
      <c r="AJ2" s="250" t="s">
        <v>180</v>
      </c>
      <c r="AK2" s="251"/>
      <c r="AL2" s="243" t="s">
        <v>3</v>
      </c>
      <c r="AM2" s="12"/>
      <c r="AN2" s="245" t="s">
        <v>174</v>
      </c>
      <c r="AO2" s="246"/>
      <c r="AP2" s="243" t="s">
        <v>3</v>
      </c>
      <c r="AQ2" s="13"/>
      <c r="AR2" s="13"/>
      <c r="AS2" s="13"/>
      <c r="AT2" s="245" t="s">
        <v>123</v>
      </c>
      <c r="AU2" s="246"/>
      <c r="AV2" s="243" t="s">
        <v>3</v>
      </c>
      <c r="AW2" s="13"/>
      <c r="AX2" s="245" t="s">
        <v>124</v>
      </c>
      <c r="AY2" s="246"/>
      <c r="AZ2" s="254" t="s">
        <v>3</v>
      </c>
      <c r="BA2" s="14"/>
      <c r="BB2" s="255" t="s">
        <v>4</v>
      </c>
      <c r="BC2" s="257" t="s">
        <v>5</v>
      </c>
      <c r="BD2" s="247" t="s">
        <v>6</v>
      </c>
      <c r="BE2" s="15" t="s">
        <v>1</v>
      </c>
      <c r="BF2" s="252" t="s">
        <v>2</v>
      </c>
      <c r="BG2" s="16"/>
      <c r="BI2" s="18"/>
    </row>
    <row r="3" spans="1:61" s="35" customFormat="1" ht="12.75" customHeight="1" thickBot="1">
      <c r="A3" s="261"/>
      <c r="B3" s="19"/>
      <c r="C3" s="20"/>
      <c r="D3" s="21" t="s">
        <v>7</v>
      </c>
      <c r="E3" s="22" t="s">
        <v>8</v>
      </c>
      <c r="F3" s="244"/>
      <c r="G3" s="23"/>
      <c r="H3" s="21" t="s">
        <v>7</v>
      </c>
      <c r="I3" s="22" t="s">
        <v>8</v>
      </c>
      <c r="J3" s="244"/>
      <c r="K3" s="23"/>
      <c r="L3" s="21" t="s">
        <v>7</v>
      </c>
      <c r="M3" s="24" t="s">
        <v>8</v>
      </c>
      <c r="N3" s="244"/>
      <c r="O3" s="23"/>
      <c r="P3" s="21" t="s">
        <v>7</v>
      </c>
      <c r="Q3" s="24" t="s">
        <v>8</v>
      </c>
      <c r="R3" s="244"/>
      <c r="S3" s="23"/>
      <c r="T3" s="21" t="s">
        <v>7</v>
      </c>
      <c r="U3" s="24" t="s">
        <v>8</v>
      </c>
      <c r="V3" s="244"/>
      <c r="W3" s="23"/>
      <c r="X3" s="21" t="s">
        <v>7</v>
      </c>
      <c r="Y3" s="25" t="s">
        <v>8</v>
      </c>
      <c r="Z3" s="244"/>
      <c r="AA3" s="23"/>
      <c r="AB3" s="26" t="s">
        <v>7</v>
      </c>
      <c r="AC3" s="21" t="s">
        <v>8</v>
      </c>
      <c r="AD3" s="244"/>
      <c r="AE3" s="27"/>
      <c r="AF3" s="28" t="s">
        <v>7</v>
      </c>
      <c r="AG3" s="21" t="s">
        <v>8</v>
      </c>
      <c r="AH3" s="244"/>
      <c r="AI3" s="29"/>
      <c r="AJ3" s="28" t="s">
        <v>7</v>
      </c>
      <c r="AK3" s="21" t="s">
        <v>8</v>
      </c>
      <c r="AL3" s="244"/>
      <c r="AM3" s="30"/>
      <c r="AN3" s="28" t="s">
        <v>7</v>
      </c>
      <c r="AO3" s="21" t="s">
        <v>8</v>
      </c>
      <c r="AP3" s="244"/>
      <c r="AQ3" s="31"/>
      <c r="AR3" s="31"/>
      <c r="AS3" s="31"/>
      <c r="AT3" s="28" t="s">
        <v>7</v>
      </c>
      <c r="AU3" s="21" t="s">
        <v>8</v>
      </c>
      <c r="AV3" s="244"/>
      <c r="AW3" s="31"/>
      <c r="AX3" s="28" t="s">
        <v>7</v>
      </c>
      <c r="AY3" s="21" t="s">
        <v>8</v>
      </c>
      <c r="AZ3" s="244"/>
      <c r="BA3" s="32"/>
      <c r="BB3" s="256"/>
      <c r="BC3" s="258"/>
      <c r="BD3" s="247"/>
      <c r="BE3" s="33"/>
      <c r="BF3" s="253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4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40">
        <v>31</v>
      </c>
      <c r="AC4" s="41">
        <v>95</v>
      </c>
      <c r="AD4" s="196">
        <v>1</v>
      </c>
      <c r="AE4" s="43"/>
      <c r="AF4" s="40">
        <v>18</v>
      </c>
      <c r="AG4" s="44">
        <v>-36</v>
      </c>
      <c r="AH4" s="45">
        <v>9</v>
      </c>
      <c r="AI4" s="43"/>
      <c r="AJ4" s="40">
        <v>28</v>
      </c>
      <c r="AK4" s="41">
        <v>20</v>
      </c>
      <c r="AL4" s="184">
        <v>3</v>
      </c>
      <c r="AM4" s="43"/>
      <c r="AN4" s="40">
        <v>28</v>
      </c>
      <c r="AO4" s="41">
        <v>101</v>
      </c>
      <c r="AP4" s="196">
        <v>1</v>
      </c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>SUM(D4+H4+L4+P4+T4+X4+AB4+AF4+AJ4+AN4+AT4+AX4)</f>
        <v>261</v>
      </c>
      <c r="BC4" s="48" t="s">
        <v>158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12</v>
      </c>
      <c r="B5" s="38" t="s">
        <v>25</v>
      </c>
      <c r="C5" s="49" t="s">
        <v>22</v>
      </c>
      <c r="D5" s="40">
        <v>25</v>
      </c>
      <c r="E5" s="41">
        <v>1</v>
      </c>
      <c r="F5" s="55">
        <v>9</v>
      </c>
      <c r="G5" s="43"/>
      <c r="H5" s="40">
        <v>20</v>
      </c>
      <c r="I5" s="44">
        <v>-23</v>
      </c>
      <c r="J5" s="42">
        <v>9</v>
      </c>
      <c r="K5" s="43"/>
      <c r="L5" s="40">
        <v>29</v>
      </c>
      <c r="M5" s="41">
        <v>75</v>
      </c>
      <c r="N5" s="42">
        <v>2</v>
      </c>
      <c r="O5" s="43"/>
      <c r="P5" s="40">
        <v>21</v>
      </c>
      <c r="Q5" s="44">
        <v>-32</v>
      </c>
      <c r="R5" s="45">
        <v>8</v>
      </c>
      <c r="S5" s="43"/>
      <c r="T5" s="40">
        <v>31</v>
      </c>
      <c r="U5" s="41">
        <v>35</v>
      </c>
      <c r="V5" s="197">
        <v>1</v>
      </c>
      <c r="W5" s="43"/>
      <c r="X5" s="40">
        <v>24</v>
      </c>
      <c r="Y5" s="44">
        <v>-28</v>
      </c>
      <c r="Z5" s="50">
        <v>6</v>
      </c>
      <c r="AA5" s="43"/>
      <c r="AB5" s="40">
        <v>30</v>
      </c>
      <c r="AC5" s="41">
        <v>66</v>
      </c>
      <c r="AD5" s="196">
        <v>2</v>
      </c>
      <c r="AE5" s="43"/>
      <c r="AF5" s="40">
        <v>23</v>
      </c>
      <c r="AG5" s="41">
        <v>5</v>
      </c>
      <c r="AH5" s="55">
        <v>5</v>
      </c>
      <c r="AI5" s="43"/>
      <c r="AJ5" s="40">
        <v>27</v>
      </c>
      <c r="AK5" s="41">
        <v>46</v>
      </c>
      <c r="AL5" s="41">
        <v>5</v>
      </c>
      <c r="AM5" s="43"/>
      <c r="AN5" s="40">
        <v>26</v>
      </c>
      <c r="AO5" s="41">
        <v>60</v>
      </c>
      <c r="AP5" s="45">
        <v>4</v>
      </c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>SUM(D5+H5+L5+P5+T5+X5+AB5+AF5+AJ5+AN5+AT5+AX5)</f>
        <v>256</v>
      </c>
      <c r="BC5" s="195" t="s">
        <v>159</v>
      </c>
      <c r="BD5" s="52">
        <v>12</v>
      </c>
      <c r="BE5" s="38" t="s">
        <v>25</v>
      </c>
      <c r="BF5" s="49" t="s">
        <v>22</v>
      </c>
    </row>
    <row r="6" spans="1:61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0">
        <v>2</v>
      </c>
      <c r="K6" s="43"/>
      <c r="L6" s="40">
        <v>19</v>
      </c>
      <c r="M6" s="44">
        <v>-71</v>
      </c>
      <c r="N6" s="42">
        <v>14</v>
      </c>
      <c r="O6" s="43"/>
      <c r="P6" s="40">
        <v>32</v>
      </c>
      <c r="Q6" s="41">
        <v>146</v>
      </c>
      <c r="R6" s="196">
        <v>1</v>
      </c>
      <c r="S6" s="43"/>
      <c r="T6" s="40">
        <v>26</v>
      </c>
      <c r="U6" s="41">
        <v>50</v>
      </c>
      <c r="V6" s="55">
        <v>4</v>
      </c>
      <c r="W6" s="43"/>
      <c r="X6" s="40">
        <v>29</v>
      </c>
      <c r="Y6" s="41">
        <v>89</v>
      </c>
      <c r="Z6" s="196">
        <v>2</v>
      </c>
      <c r="AA6" s="43"/>
      <c r="AB6" s="40">
        <v>20</v>
      </c>
      <c r="AC6" s="44">
        <v>-41</v>
      </c>
      <c r="AD6" s="45">
        <v>16</v>
      </c>
      <c r="AE6" s="43"/>
      <c r="AF6" s="40">
        <v>16</v>
      </c>
      <c r="AG6" s="44">
        <v>-26</v>
      </c>
      <c r="AH6" s="55">
        <v>10</v>
      </c>
      <c r="AI6" s="43"/>
      <c r="AJ6" s="40">
        <v>26</v>
      </c>
      <c r="AK6" s="41">
        <v>26</v>
      </c>
      <c r="AL6" s="55">
        <v>6</v>
      </c>
      <c r="AM6" s="43"/>
      <c r="AN6" s="40">
        <v>22</v>
      </c>
      <c r="AO6" s="44">
        <v>-43</v>
      </c>
      <c r="AP6" s="45">
        <v>8</v>
      </c>
      <c r="AQ6" s="46"/>
      <c r="AR6" s="46"/>
      <c r="AS6" s="46"/>
      <c r="AT6" s="40"/>
      <c r="AU6" s="44"/>
      <c r="AV6" s="45"/>
      <c r="AW6" s="46"/>
      <c r="AX6" s="40"/>
      <c r="AY6" s="44"/>
      <c r="AZ6" s="45"/>
      <c r="BA6" s="51"/>
      <c r="BB6" s="47">
        <f>SUM(D6+H6+L6+P6+T6+X6+AB6+AF6+AJ6+AN6+AT6+AX6)</f>
        <v>240</v>
      </c>
      <c r="BC6" s="195" t="s">
        <v>137</v>
      </c>
      <c r="BD6" s="52">
        <v>26</v>
      </c>
      <c r="BE6" s="38" t="s">
        <v>19</v>
      </c>
      <c r="BF6" s="39" t="s">
        <v>20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40">
        <v>24</v>
      </c>
      <c r="AC7" s="44">
        <v>-2</v>
      </c>
      <c r="AD7" s="45">
        <v>9</v>
      </c>
      <c r="AE7" s="43"/>
      <c r="AF7" s="40">
        <v>22</v>
      </c>
      <c r="AG7" s="41">
        <v>30</v>
      </c>
      <c r="AH7" s="45">
        <v>6</v>
      </c>
      <c r="AI7" s="43"/>
      <c r="AJ7" s="40">
        <v>24</v>
      </c>
      <c r="AK7" s="44">
        <v>-14</v>
      </c>
      <c r="AL7" s="45">
        <v>8</v>
      </c>
      <c r="AM7" s="43"/>
      <c r="AN7" s="40">
        <v>17</v>
      </c>
      <c r="AO7" s="44">
        <v>-53</v>
      </c>
      <c r="AP7" s="45">
        <v>13</v>
      </c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>SUM(D7+H7+L7+P7+T7+X7+AB7+AF7+AJ7+AN7+AT7+AX7)</f>
        <v>224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40">
        <v>23</v>
      </c>
      <c r="AC8" s="41">
        <v>0</v>
      </c>
      <c r="AD8" s="45">
        <v>11</v>
      </c>
      <c r="AE8" s="43"/>
      <c r="AF8" s="40">
        <v>20</v>
      </c>
      <c r="AG8" s="44">
        <v>-53</v>
      </c>
      <c r="AH8" s="45">
        <v>8</v>
      </c>
      <c r="AI8" s="43"/>
      <c r="AJ8" s="40">
        <v>26</v>
      </c>
      <c r="AK8" s="44">
        <v>-16</v>
      </c>
      <c r="AL8" s="45">
        <v>7</v>
      </c>
      <c r="AM8" s="43"/>
      <c r="AN8" s="40">
        <v>11</v>
      </c>
      <c r="AO8" s="44">
        <v>-70</v>
      </c>
      <c r="AP8" s="45">
        <v>15</v>
      </c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>SUM(D8+H8+L8+P8+T8+X8+AB8+AF8+AJ8+AN8+AT8+AX8)</f>
        <v>212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10</v>
      </c>
      <c r="B9" s="38" t="s">
        <v>29</v>
      </c>
      <c r="C9" s="60" t="s">
        <v>30</v>
      </c>
      <c r="D9" s="40">
        <v>26</v>
      </c>
      <c r="E9" s="41">
        <v>52</v>
      </c>
      <c r="F9" s="42">
        <v>6</v>
      </c>
      <c r="G9" s="43"/>
      <c r="H9" s="40">
        <v>13</v>
      </c>
      <c r="I9" s="44">
        <v>-54</v>
      </c>
      <c r="J9" s="42">
        <v>15</v>
      </c>
      <c r="K9" s="43"/>
      <c r="L9" s="40">
        <v>24</v>
      </c>
      <c r="M9" s="44">
        <v>-4</v>
      </c>
      <c r="N9" s="42">
        <v>6</v>
      </c>
      <c r="O9" s="43"/>
      <c r="P9" s="40">
        <v>6</v>
      </c>
      <c r="Q9" s="44">
        <v>-134</v>
      </c>
      <c r="R9" s="42">
        <v>16</v>
      </c>
      <c r="S9" s="43"/>
      <c r="T9" s="40">
        <v>19</v>
      </c>
      <c r="U9" s="44">
        <v>-81</v>
      </c>
      <c r="V9" s="55">
        <v>14</v>
      </c>
      <c r="W9" s="43"/>
      <c r="X9" s="40">
        <v>18</v>
      </c>
      <c r="Y9" s="44">
        <v>-11</v>
      </c>
      <c r="Z9" s="45">
        <v>11</v>
      </c>
      <c r="AA9" s="43"/>
      <c r="AB9" s="40">
        <v>28</v>
      </c>
      <c r="AC9" s="44">
        <v>-7</v>
      </c>
      <c r="AD9" s="55">
        <v>5</v>
      </c>
      <c r="AE9" s="43"/>
      <c r="AF9" s="40">
        <v>28</v>
      </c>
      <c r="AG9" s="41">
        <v>87</v>
      </c>
      <c r="AH9" s="197">
        <v>2</v>
      </c>
      <c r="AI9" s="43"/>
      <c r="AJ9" s="40">
        <v>21</v>
      </c>
      <c r="AK9" s="44">
        <v>-46</v>
      </c>
      <c r="AL9" s="42">
        <v>13</v>
      </c>
      <c r="AM9" s="43"/>
      <c r="AN9" s="40">
        <v>28</v>
      </c>
      <c r="AO9" s="41">
        <v>51</v>
      </c>
      <c r="AP9" s="196">
        <v>3</v>
      </c>
      <c r="AQ9" s="46"/>
      <c r="AR9" s="46"/>
      <c r="AS9" s="46"/>
      <c r="AT9" s="40"/>
      <c r="AU9" s="41"/>
      <c r="AV9" s="61"/>
      <c r="AW9" s="46"/>
      <c r="AX9" s="40"/>
      <c r="AY9" s="44"/>
      <c r="AZ9" s="45"/>
      <c r="BA9" s="51"/>
      <c r="BB9" s="47">
        <f>SUM(D9+H9+L9+P9+T9+X9+AB9+AF9+AJ9+AN9+AT9+AX9)</f>
        <v>211</v>
      </c>
      <c r="BC9" s="57" t="s">
        <v>130</v>
      </c>
      <c r="BD9" s="37">
        <v>10</v>
      </c>
      <c r="BE9" s="38" t="s">
        <v>29</v>
      </c>
      <c r="BF9" s="60" t="s">
        <v>30</v>
      </c>
    </row>
    <row r="10" spans="1:61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>
        <v>22</v>
      </c>
      <c r="Q10" s="41">
        <v>53</v>
      </c>
      <c r="R10" s="45">
        <v>6</v>
      </c>
      <c r="S10" s="43"/>
      <c r="T10" s="40">
        <v>21</v>
      </c>
      <c r="U10" s="44">
        <v>-22</v>
      </c>
      <c r="V10" s="55">
        <v>12</v>
      </c>
      <c r="W10" s="43"/>
      <c r="X10" s="40">
        <v>16</v>
      </c>
      <c r="Y10" s="44">
        <v>-6</v>
      </c>
      <c r="Z10" s="50">
        <v>13</v>
      </c>
      <c r="AA10" s="43"/>
      <c r="AB10" s="40">
        <v>19</v>
      </c>
      <c r="AC10" s="44">
        <v>-71</v>
      </c>
      <c r="AD10" s="45">
        <v>17</v>
      </c>
      <c r="AE10" s="43"/>
      <c r="AF10" s="40">
        <v>34</v>
      </c>
      <c r="AG10" s="41">
        <v>56</v>
      </c>
      <c r="AH10" s="197">
        <v>1</v>
      </c>
      <c r="AI10" s="43"/>
      <c r="AJ10" s="40">
        <v>23</v>
      </c>
      <c r="AK10" s="44">
        <v>-25</v>
      </c>
      <c r="AL10" s="55">
        <v>12</v>
      </c>
      <c r="AM10" s="43"/>
      <c r="AN10" s="40">
        <v>10</v>
      </c>
      <c r="AO10" s="44">
        <v>-101</v>
      </c>
      <c r="AP10" s="45">
        <v>16</v>
      </c>
      <c r="AQ10" s="46"/>
      <c r="AR10" s="46"/>
      <c r="AS10" s="46"/>
      <c r="AT10" s="40"/>
      <c r="AU10" s="44"/>
      <c r="AV10" s="45"/>
      <c r="AW10" s="46"/>
      <c r="AX10" s="40"/>
      <c r="AY10" s="41"/>
      <c r="AZ10" s="45"/>
      <c r="BA10" s="51"/>
      <c r="BB10" s="47">
        <f>SUM(D10+H10+L10+P10+T10+X10+AB10+AF10+AJ10+AN10+AT10+AX10)</f>
        <v>206</v>
      </c>
      <c r="BC10" s="57" t="s">
        <v>170</v>
      </c>
      <c r="BD10" s="52">
        <v>13</v>
      </c>
      <c r="BE10" s="56" t="s">
        <v>21</v>
      </c>
      <c r="BF10" s="49" t="s">
        <v>22</v>
      </c>
    </row>
    <row r="11" spans="1:61" ht="14.1" customHeight="1">
      <c r="A11" s="37">
        <v>17</v>
      </c>
      <c r="B11" s="56" t="s">
        <v>45</v>
      </c>
      <c r="C11" s="39" t="s">
        <v>20</v>
      </c>
      <c r="D11" s="40">
        <v>20</v>
      </c>
      <c r="E11" s="44">
        <v>-71</v>
      </c>
      <c r="F11" s="55">
        <v>13</v>
      </c>
      <c r="G11" s="43"/>
      <c r="H11" s="40">
        <v>21</v>
      </c>
      <c r="I11" s="44">
        <v>-8</v>
      </c>
      <c r="J11" s="42">
        <v>8</v>
      </c>
      <c r="K11" s="43"/>
      <c r="L11" s="40"/>
      <c r="M11" s="44"/>
      <c r="N11" s="42"/>
      <c r="O11" s="43"/>
      <c r="P11" s="40">
        <v>20</v>
      </c>
      <c r="Q11" s="44">
        <v>-61</v>
      </c>
      <c r="R11" s="45">
        <v>10</v>
      </c>
      <c r="S11" s="43"/>
      <c r="T11" s="40">
        <v>20</v>
      </c>
      <c r="U11" s="44">
        <v>-55</v>
      </c>
      <c r="V11" s="55">
        <v>13</v>
      </c>
      <c r="W11" s="43"/>
      <c r="X11" s="40">
        <v>21</v>
      </c>
      <c r="Y11" s="41">
        <v>41</v>
      </c>
      <c r="Z11" s="45">
        <v>8</v>
      </c>
      <c r="AA11" s="43"/>
      <c r="AB11" s="40">
        <v>22</v>
      </c>
      <c r="AC11" s="44">
        <v>-38</v>
      </c>
      <c r="AD11" s="45">
        <v>13</v>
      </c>
      <c r="AE11" s="43"/>
      <c r="AF11" s="40">
        <v>12</v>
      </c>
      <c r="AG11" s="44">
        <v>-57</v>
      </c>
      <c r="AH11" s="55">
        <v>11</v>
      </c>
      <c r="AI11" s="43"/>
      <c r="AJ11" s="40">
        <v>32</v>
      </c>
      <c r="AK11" s="41">
        <v>52</v>
      </c>
      <c r="AL11" s="184">
        <v>1</v>
      </c>
      <c r="AM11" s="43"/>
      <c r="AN11" s="40">
        <v>21</v>
      </c>
      <c r="AO11" s="44">
        <v>-26</v>
      </c>
      <c r="AP11" s="45">
        <v>10</v>
      </c>
      <c r="AQ11" s="46"/>
      <c r="AR11" s="46"/>
      <c r="AS11" s="46"/>
      <c r="AT11" s="40"/>
      <c r="AU11" s="44"/>
      <c r="AV11" s="45"/>
      <c r="AW11" s="46"/>
      <c r="AX11" s="40"/>
      <c r="AY11" s="41"/>
      <c r="AZ11" s="45"/>
      <c r="BA11" s="51"/>
      <c r="BB11" s="47">
        <f>SUM(D11+H11+L11+P11+T11+X11+AB11+AF11+AJ11+AN11+AT11+AX11)</f>
        <v>189</v>
      </c>
      <c r="BC11" s="57" t="s">
        <v>171</v>
      </c>
      <c r="BD11" s="37">
        <v>17</v>
      </c>
      <c r="BE11" s="56" t="s">
        <v>45</v>
      </c>
      <c r="BF11" s="39" t="s">
        <v>20</v>
      </c>
    </row>
    <row r="12" spans="1:61" ht="13.5" customHeight="1">
      <c r="A12" s="52">
        <v>27</v>
      </c>
      <c r="B12" s="38" t="s">
        <v>113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0">
        <v>1</v>
      </c>
      <c r="K12" s="43"/>
      <c r="L12" s="40"/>
      <c r="M12" s="44"/>
      <c r="N12" s="42"/>
      <c r="O12" s="43"/>
      <c r="P12" s="40">
        <v>28</v>
      </c>
      <c r="Q12" s="41">
        <v>66</v>
      </c>
      <c r="R12" s="196">
        <v>2</v>
      </c>
      <c r="S12" s="43"/>
      <c r="T12" s="40">
        <v>23</v>
      </c>
      <c r="U12" s="41">
        <v>1</v>
      </c>
      <c r="V12" s="55">
        <v>8</v>
      </c>
      <c r="W12" s="43"/>
      <c r="X12" s="40">
        <v>26</v>
      </c>
      <c r="Y12" s="41">
        <v>46</v>
      </c>
      <c r="Z12" s="196">
        <v>3</v>
      </c>
      <c r="AA12" s="43"/>
      <c r="AB12" s="40">
        <v>30</v>
      </c>
      <c r="AC12" s="41">
        <v>57</v>
      </c>
      <c r="AD12" s="196">
        <v>3</v>
      </c>
      <c r="AE12" s="43"/>
      <c r="AF12" s="40">
        <v>23</v>
      </c>
      <c r="AG12" s="41">
        <v>71</v>
      </c>
      <c r="AH12" s="55">
        <v>4</v>
      </c>
      <c r="AI12" s="43"/>
      <c r="AJ12" s="40"/>
      <c r="AK12" s="41"/>
      <c r="AL12" s="45"/>
      <c r="AM12" s="43"/>
      <c r="AN12" s="40">
        <v>19</v>
      </c>
      <c r="AO12" s="41">
        <v>36</v>
      </c>
      <c r="AP12" s="45">
        <v>11</v>
      </c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>SUM(D12+H12+L12+P12+T12+X12+AB12+AF12+AJ12+AN12+AT12+AX12)</f>
        <v>181</v>
      </c>
      <c r="BC12" s="57" t="s">
        <v>138</v>
      </c>
      <c r="BD12" s="52">
        <v>27</v>
      </c>
      <c r="BE12" s="38" t="s">
        <v>113</v>
      </c>
      <c r="BF12" s="39" t="s">
        <v>20</v>
      </c>
      <c r="BI12" s="59"/>
    </row>
    <row r="13" spans="1:61" ht="14.1" customHeight="1">
      <c r="A13" s="37">
        <v>19</v>
      </c>
      <c r="B13" s="56" t="s">
        <v>15</v>
      </c>
      <c r="C13" s="39" t="s">
        <v>10</v>
      </c>
      <c r="D13" s="40"/>
      <c r="E13" s="41"/>
      <c r="F13" s="55"/>
      <c r="G13" s="43"/>
      <c r="H13" s="40">
        <v>25</v>
      </c>
      <c r="I13" s="44">
        <v>-7</v>
      </c>
      <c r="J13" s="55">
        <v>6</v>
      </c>
      <c r="K13" s="43"/>
      <c r="L13" s="40">
        <v>23</v>
      </c>
      <c r="M13" s="44">
        <v>-56</v>
      </c>
      <c r="N13" s="42">
        <v>9</v>
      </c>
      <c r="O13" s="43"/>
      <c r="P13" s="40">
        <v>20</v>
      </c>
      <c r="Q13" s="44">
        <v>-22</v>
      </c>
      <c r="R13" s="45">
        <v>9</v>
      </c>
      <c r="S13" s="43"/>
      <c r="T13" s="40">
        <v>22</v>
      </c>
      <c r="U13" s="44">
        <v>-38</v>
      </c>
      <c r="V13" s="55">
        <v>11</v>
      </c>
      <c r="W13" s="43"/>
      <c r="X13" s="40">
        <v>14</v>
      </c>
      <c r="Y13" s="44">
        <v>-92</v>
      </c>
      <c r="Z13" s="45">
        <v>15</v>
      </c>
      <c r="AA13" s="43"/>
      <c r="AB13" s="40">
        <v>26</v>
      </c>
      <c r="AC13" s="41">
        <v>24</v>
      </c>
      <c r="AD13" s="45">
        <v>8</v>
      </c>
      <c r="AE13" s="43"/>
      <c r="AF13" s="40">
        <v>11</v>
      </c>
      <c r="AG13" s="44">
        <v>-106</v>
      </c>
      <c r="AH13" s="55">
        <v>12</v>
      </c>
      <c r="AI13" s="43"/>
      <c r="AJ13" s="40"/>
      <c r="AK13" s="44"/>
      <c r="AL13" s="55"/>
      <c r="AM13" s="43"/>
      <c r="AN13" s="40">
        <v>19</v>
      </c>
      <c r="AO13" s="44">
        <v>-54</v>
      </c>
      <c r="AP13" s="45">
        <v>12</v>
      </c>
      <c r="AQ13" s="46"/>
      <c r="AR13" s="46"/>
      <c r="AS13" s="46"/>
      <c r="AT13" s="40"/>
      <c r="AU13" s="44"/>
      <c r="AV13" s="45"/>
      <c r="AW13" s="46"/>
      <c r="AX13" s="40"/>
      <c r="AY13" s="44"/>
      <c r="AZ13" s="45"/>
      <c r="BA13" s="51"/>
      <c r="BB13" s="47">
        <f>SUM(D13+H13+L13+P13+T13+X13+AB13+AF13+AJ13+AN13+AT13+AX13)</f>
        <v>160</v>
      </c>
      <c r="BC13" s="57" t="s">
        <v>139</v>
      </c>
      <c r="BD13" s="37">
        <v>19</v>
      </c>
      <c r="BE13" s="56" t="s">
        <v>15</v>
      </c>
      <c r="BF13" s="39" t="s">
        <v>10</v>
      </c>
      <c r="BI13" s="59"/>
    </row>
    <row r="14" spans="1:61" ht="14.1" customHeight="1">
      <c r="A14" s="52">
        <v>9</v>
      </c>
      <c r="B14" s="38" t="s">
        <v>26</v>
      </c>
      <c r="C14" s="69" t="s">
        <v>27</v>
      </c>
      <c r="D14" s="40"/>
      <c r="E14" s="44"/>
      <c r="F14" s="55"/>
      <c r="G14" s="43"/>
      <c r="H14" s="40">
        <v>25</v>
      </c>
      <c r="I14" s="41">
        <v>86</v>
      </c>
      <c r="J14" s="42">
        <v>4</v>
      </c>
      <c r="K14" s="43"/>
      <c r="L14" s="40">
        <v>22</v>
      </c>
      <c r="M14" s="44">
        <v>-53</v>
      </c>
      <c r="N14" s="42">
        <v>12</v>
      </c>
      <c r="O14" s="43"/>
      <c r="P14" s="40">
        <v>22</v>
      </c>
      <c r="Q14" s="41">
        <v>4</v>
      </c>
      <c r="R14" s="45">
        <v>7</v>
      </c>
      <c r="S14" s="43"/>
      <c r="T14" s="40">
        <v>25</v>
      </c>
      <c r="U14" s="44">
        <v>-22</v>
      </c>
      <c r="V14" s="55">
        <v>6</v>
      </c>
      <c r="W14" s="43"/>
      <c r="X14" s="40">
        <v>32</v>
      </c>
      <c r="Y14" s="41">
        <v>82</v>
      </c>
      <c r="Z14" s="196">
        <v>1</v>
      </c>
      <c r="AA14" s="43"/>
      <c r="AB14" s="40">
        <v>28</v>
      </c>
      <c r="AC14" s="41">
        <v>56</v>
      </c>
      <c r="AD14" s="45">
        <v>4</v>
      </c>
      <c r="AE14" s="43"/>
      <c r="AF14" s="40"/>
      <c r="AG14" s="41"/>
      <c r="AH14" s="55"/>
      <c r="AI14" s="43"/>
      <c r="AJ14" s="40"/>
      <c r="AK14" s="41"/>
      <c r="AL14" s="4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1"/>
      <c r="AZ14" s="45"/>
      <c r="BA14" s="51"/>
      <c r="BB14" s="47">
        <f>SUM(D14+H14+L14+P14+T14+X14+AB14+AF14+AJ14+AN14+AT14+AX14)</f>
        <v>154</v>
      </c>
      <c r="BC14" s="57" t="s">
        <v>140</v>
      </c>
      <c r="BD14" s="52">
        <v>9</v>
      </c>
      <c r="BE14" s="38" t="s">
        <v>26</v>
      </c>
      <c r="BF14" s="69" t="s">
        <v>27</v>
      </c>
    </row>
    <row r="15" spans="1:61" ht="15.75" customHeight="1">
      <c r="A15" s="37">
        <v>5</v>
      </c>
      <c r="B15" s="56" t="s">
        <v>126</v>
      </c>
      <c r="C15" s="69" t="s">
        <v>27</v>
      </c>
      <c r="D15" s="40"/>
      <c r="E15" s="41"/>
      <c r="F15" s="42"/>
      <c r="G15" s="43"/>
      <c r="H15" s="40">
        <v>16</v>
      </c>
      <c r="I15" s="44">
        <v>-52</v>
      </c>
      <c r="J15" s="42">
        <v>14</v>
      </c>
      <c r="K15" s="43"/>
      <c r="L15" s="40">
        <v>32</v>
      </c>
      <c r="M15" s="41">
        <v>82</v>
      </c>
      <c r="N15" s="42">
        <v>1</v>
      </c>
      <c r="O15" s="43"/>
      <c r="P15" s="40">
        <v>19</v>
      </c>
      <c r="Q15" s="41">
        <v>15</v>
      </c>
      <c r="R15" s="45">
        <v>11</v>
      </c>
      <c r="S15" s="43"/>
      <c r="T15" s="40">
        <v>28</v>
      </c>
      <c r="U15" s="41">
        <v>52</v>
      </c>
      <c r="V15" s="197">
        <v>2</v>
      </c>
      <c r="W15" s="43"/>
      <c r="X15" s="40">
        <v>10</v>
      </c>
      <c r="Y15" s="44">
        <v>-94</v>
      </c>
      <c r="Z15" s="55">
        <v>16</v>
      </c>
      <c r="AA15" s="43"/>
      <c r="AB15" s="40">
        <v>24</v>
      </c>
      <c r="AC15" s="44">
        <v>-9</v>
      </c>
      <c r="AD15" s="45">
        <v>10</v>
      </c>
      <c r="AE15" s="43"/>
      <c r="AF15" s="40"/>
      <c r="AG15" s="41"/>
      <c r="AH15" s="55"/>
      <c r="AI15" s="43"/>
      <c r="AJ15" s="40"/>
      <c r="AK15" s="44"/>
      <c r="AL15" s="45"/>
      <c r="AM15" s="43"/>
      <c r="AN15" s="40">
        <v>21</v>
      </c>
      <c r="AO15" s="44">
        <v>-14</v>
      </c>
      <c r="AP15" s="45">
        <v>9</v>
      </c>
      <c r="AQ15" s="46"/>
      <c r="AR15" s="46"/>
      <c r="AS15" s="46"/>
      <c r="AT15" s="40"/>
      <c r="AU15" s="44"/>
      <c r="AV15" s="45"/>
      <c r="AW15" s="46"/>
      <c r="AX15" s="43"/>
      <c r="AY15" s="71"/>
      <c r="AZ15" s="71"/>
      <c r="BA15" s="51"/>
      <c r="BB15" s="47">
        <f>SUM(D15+H15+L15+P15+T15+X15+AB15+AF15+AJ15+AN15+AT15+AX15)</f>
        <v>150</v>
      </c>
      <c r="BC15" s="57" t="s">
        <v>28</v>
      </c>
      <c r="BD15" s="37">
        <v>5</v>
      </c>
      <c r="BE15" s="56" t="s">
        <v>126</v>
      </c>
      <c r="BF15" s="69" t="s">
        <v>27</v>
      </c>
    </row>
    <row r="16" spans="1:61" ht="14.1" customHeight="1">
      <c r="A16" s="52">
        <v>23</v>
      </c>
      <c r="B16" s="38" t="s">
        <v>115</v>
      </c>
      <c r="C16" s="54" t="s">
        <v>10</v>
      </c>
      <c r="D16" s="40"/>
      <c r="E16" s="44"/>
      <c r="F16" s="55"/>
      <c r="G16" s="43"/>
      <c r="H16" s="40"/>
      <c r="I16" s="44"/>
      <c r="J16" s="42"/>
      <c r="K16" s="43"/>
      <c r="L16" s="40">
        <v>25</v>
      </c>
      <c r="M16" s="41">
        <v>65</v>
      </c>
      <c r="N16" s="42">
        <v>4</v>
      </c>
      <c r="O16" s="43"/>
      <c r="P16" s="40"/>
      <c r="Q16" s="44"/>
      <c r="R16" s="45"/>
      <c r="S16" s="43"/>
      <c r="T16" s="40"/>
      <c r="U16" s="41"/>
      <c r="V16" s="55"/>
      <c r="W16" s="43"/>
      <c r="X16" s="40"/>
      <c r="Y16" s="44"/>
      <c r="Z16" s="45"/>
      <c r="AA16" s="43"/>
      <c r="AB16" s="40">
        <v>26</v>
      </c>
      <c r="AC16" s="41">
        <v>8</v>
      </c>
      <c r="AD16" s="45">
        <v>7</v>
      </c>
      <c r="AE16" s="43"/>
      <c r="AF16" s="40">
        <v>24</v>
      </c>
      <c r="AG16" s="41">
        <v>24</v>
      </c>
      <c r="AH16" s="197">
        <v>3</v>
      </c>
      <c r="AI16" s="43"/>
      <c r="AJ16" s="40">
        <v>30</v>
      </c>
      <c r="AK16" s="41">
        <v>90</v>
      </c>
      <c r="AL16" s="196">
        <v>2</v>
      </c>
      <c r="AM16" s="43"/>
      <c r="AN16" s="40">
        <v>28</v>
      </c>
      <c r="AO16" s="41">
        <v>89</v>
      </c>
      <c r="AP16" s="196">
        <v>2</v>
      </c>
      <c r="AQ16" s="46"/>
      <c r="AR16" s="46"/>
      <c r="AS16" s="46"/>
      <c r="AT16" s="40"/>
      <c r="AU16" s="41"/>
      <c r="AV16" s="45"/>
      <c r="AW16" s="46"/>
      <c r="AX16" s="40"/>
      <c r="AY16" s="44"/>
      <c r="AZ16" s="45"/>
      <c r="BA16" s="51"/>
      <c r="BB16" s="47">
        <f>SUM(D16+H16+L16+P16+T16+X16+AB16+AF16+AJ16+AN16+AT16+AX16)</f>
        <v>133</v>
      </c>
      <c r="BC16" s="57" t="s">
        <v>31</v>
      </c>
      <c r="BD16" s="52">
        <v>23</v>
      </c>
      <c r="BE16" s="38" t="s">
        <v>115</v>
      </c>
      <c r="BF16" s="54" t="s">
        <v>10</v>
      </c>
    </row>
    <row r="17" spans="1:58" ht="14.1" customHeight="1">
      <c r="A17" s="37">
        <v>18</v>
      </c>
      <c r="B17" s="38" t="s">
        <v>23</v>
      </c>
      <c r="C17" s="39" t="s">
        <v>20</v>
      </c>
      <c r="D17" s="40"/>
      <c r="E17" s="44"/>
      <c r="F17" s="45"/>
      <c r="G17" s="43"/>
      <c r="H17" s="40">
        <v>25</v>
      </c>
      <c r="I17" s="44">
        <v>-5</v>
      </c>
      <c r="J17" s="42">
        <v>5</v>
      </c>
      <c r="K17" s="43"/>
      <c r="L17" s="40">
        <v>23</v>
      </c>
      <c r="M17" s="44">
        <v>-8</v>
      </c>
      <c r="N17" s="42">
        <v>7</v>
      </c>
      <c r="O17" s="43"/>
      <c r="P17" s="40">
        <v>14</v>
      </c>
      <c r="Q17" s="44">
        <v>-87</v>
      </c>
      <c r="R17" s="45">
        <v>15</v>
      </c>
      <c r="S17" s="43"/>
      <c r="T17" s="40">
        <v>22</v>
      </c>
      <c r="U17" s="41">
        <v>32</v>
      </c>
      <c r="V17" s="55">
        <v>10</v>
      </c>
      <c r="W17" s="43"/>
      <c r="X17" s="40">
        <v>26</v>
      </c>
      <c r="Y17" s="41">
        <v>24</v>
      </c>
      <c r="Z17" s="196">
        <v>4</v>
      </c>
      <c r="AA17" s="43"/>
      <c r="AB17" s="40">
        <v>21</v>
      </c>
      <c r="AC17" s="44">
        <v>-62</v>
      </c>
      <c r="AD17" s="42">
        <v>15</v>
      </c>
      <c r="AE17" s="43"/>
      <c r="AF17" s="40"/>
      <c r="AG17" s="41"/>
      <c r="AH17" s="55"/>
      <c r="AI17" s="43"/>
      <c r="AJ17" s="40"/>
      <c r="AK17" s="44"/>
      <c r="AL17" s="45"/>
      <c r="AM17" s="43"/>
      <c r="AN17" s="40"/>
      <c r="AO17" s="44"/>
      <c r="AP17" s="45"/>
      <c r="AQ17" s="46"/>
      <c r="AR17" s="46"/>
      <c r="AS17" s="46"/>
      <c r="AT17" s="40"/>
      <c r="AU17" s="44"/>
      <c r="AV17" s="45"/>
      <c r="AW17" s="46"/>
      <c r="AX17" s="40"/>
      <c r="AY17" s="44"/>
      <c r="AZ17" s="45"/>
      <c r="BA17" s="51"/>
      <c r="BB17" s="47">
        <f>SUM(D17+H17+L17+P17+T17+X17+AB17+AF17+AJ17+AN17+AT17+AX17)</f>
        <v>131</v>
      </c>
      <c r="BC17" s="57" t="s">
        <v>131</v>
      </c>
      <c r="BD17" s="37">
        <v>18</v>
      </c>
      <c r="BE17" s="38" t="s">
        <v>23</v>
      </c>
      <c r="BF17" s="39" t="s">
        <v>20</v>
      </c>
    </row>
    <row r="18" spans="1:58" ht="14.1" customHeight="1">
      <c r="A18" s="37">
        <v>40</v>
      </c>
      <c r="B18" s="38" t="s">
        <v>125</v>
      </c>
      <c r="C18" s="54"/>
      <c r="D18" s="40"/>
      <c r="E18" s="44"/>
      <c r="F18" s="55"/>
      <c r="G18" s="43"/>
      <c r="H18" s="40">
        <v>9</v>
      </c>
      <c r="I18" s="44">
        <v>-114</v>
      </c>
      <c r="J18" s="42">
        <v>16</v>
      </c>
      <c r="K18" s="43"/>
      <c r="L18" s="40">
        <v>22</v>
      </c>
      <c r="M18" s="44">
        <v>-33</v>
      </c>
      <c r="N18" s="42">
        <v>11</v>
      </c>
      <c r="O18" s="43"/>
      <c r="P18" s="40">
        <v>25</v>
      </c>
      <c r="Q18" s="41">
        <v>7</v>
      </c>
      <c r="R18" s="45">
        <v>5</v>
      </c>
      <c r="S18" s="43"/>
      <c r="T18" s="40">
        <v>23</v>
      </c>
      <c r="U18" s="44">
        <v>-40</v>
      </c>
      <c r="V18" s="55">
        <v>9</v>
      </c>
      <c r="W18" s="43"/>
      <c r="X18" s="40">
        <v>15</v>
      </c>
      <c r="Y18" s="44">
        <v>-92</v>
      </c>
      <c r="Z18" s="45">
        <v>14</v>
      </c>
      <c r="AA18" s="43"/>
      <c r="AB18" s="40">
        <v>22</v>
      </c>
      <c r="AC18" s="44">
        <v>-22</v>
      </c>
      <c r="AD18" s="45">
        <v>12</v>
      </c>
      <c r="AE18" s="43"/>
      <c r="AF18" s="40"/>
      <c r="AG18" s="44"/>
      <c r="AH18" s="41"/>
      <c r="AI18" s="43"/>
      <c r="AJ18" s="40"/>
      <c r="AK18" s="41"/>
      <c r="AL18" s="45"/>
      <c r="AM18" s="43"/>
      <c r="AN18" s="40"/>
      <c r="AO18" s="41"/>
      <c r="AP18" s="45"/>
      <c r="AQ18" s="46"/>
      <c r="AR18" s="46"/>
      <c r="AS18" s="46"/>
      <c r="AT18" s="40"/>
      <c r="AU18" s="41"/>
      <c r="AV18" s="45"/>
      <c r="AW18" s="46"/>
      <c r="AX18" s="40"/>
      <c r="AY18" s="41"/>
      <c r="AZ18" s="45"/>
      <c r="BA18" s="51"/>
      <c r="BB18" s="47">
        <f>SUM(D18+H18+L18+P18+T18+X18+AB18+AF18+AJ18+AN18+AT18+AX18)</f>
        <v>116</v>
      </c>
      <c r="BC18" s="57" t="s">
        <v>141</v>
      </c>
      <c r="BD18" s="37">
        <v>40</v>
      </c>
      <c r="BE18" s="38" t="s">
        <v>125</v>
      </c>
      <c r="BF18" s="54"/>
    </row>
    <row r="19" spans="1:58" ht="14.1" customHeight="1">
      <c r="A19" s="37">
        <v>15</v>
      </c>
      <c r="B19" s="38" t="s">
        <v>17</v>
      </c>
      <c r="C19" s="49" t="s">
        <v>10</v>
      </c>
      <c r="D19" s="40"/>
      <c r="E19" s="44"/>
      <c r="F19" s="55"/>
      <c r="G19" s="43"/>
      <c r="H19" s="40">
        <v>19</v>
      </c>
      <c r="I19" s="44">
        <v>-35</v>
      </c>
      <c r="J19" s="42">
        <v>11</v>
      </c>
      <c r="K19" s="43"/>
      <c r="L19" s="40"/>
      <c r="M19" s="44"/>
      <c r="N19" s="42"/>
      <c r="O19" s="43"/>
      <c r="P19" s="40"/>
      <c r="Q19" s="41"/>
      <c r="R19" s="45"/>
      <c r="S19" s="43"/>
      <c r="T19" s="40"/>
      <c r="U19" s="44"/>
      <c r="V19" s="55"/>
      <c r="W19" s="43"/>
      <c r="X19" s="40">
        <v>25</v>
      </c>
      <c r="Y19" s="41">
        <v>38</v>
      </c>
      <c r="Z19" s="45">
        <v>5</v>
      </c>
      <c r="AA19" s="43"/>
      <c r="AB19" s="40">
        <v>26</v>
      </c>
      <c r="AC19" s="41">
        <v>42</v>
      </c>
      <c r="AD19" s="45">
        <v>6</v>
      </c>
      <c r="AE19" s="43"/>
      <c r="AF19" s="40">
        <v>21</v>
      </c>
      <c r="AG19" s="41">
        <v>5</v>
      </c>
      <c r="AH19" s="55">
        <v>7</v>
      </c>
      <c r="AI19" s="43"/>
      <c r="AJ19" s="40"/>
      <c r="AK19" s="41"/>
      <c r="AL19" s="50"/>
      <c r="AM19" s="43"/>
      <c r="AN19" s="40"/>
      <c r="AO19" s="44"/>
      <c r="AP19" s="45"/>
      <c r="AQ19" s="46"/>
      <c r="AR19" s="46"/>
      <c r="AS19" s="46"/>
      <c r="AT19" s="40"/>
      <c r="AU19" s="41"/>
      <c r="AV19" s="45"/>
      <c r="AW19" s="46"/>
      <c r="AX19" s="40"/>
      <c r="AY19" s="41"/>
      <c r="AZ19" s="45"/>
      <c r="BA19" s="51"/>
      <c r="BB19" s="47">
        <f>SUM(D19+H19+L19+P19+T19+X19+AB19+AF19+AJ19+AN19+AT19+AX19)</f>
        <v>91</v>
      </c>
      <c r="BC19" s="57" t="s">
        <v>142</v>
      </c>
      <c r="BD19" s="37">
        <v>15</v>
      </c>
      <c r="BE19" s="38" t="s">
        <v>17</v>
      </c>
      <c r="BF19" s="49" t="s">
        <v>10</v>
      </c>
    </row>
    <row r="20" spans="1:58" ht="14.1" customHeight="1">
      <c r="A20" s="37">
        <v>16</v>
      </c>
      <c r="B20" s="38" t="s">
        <v>32</v>
      </c>
      <c r="C20" s="49" t="s">
        <v>33</v>
      </c>
      <c r="D20" s="40">
        <v>27</v>
      </c>
      <c r="E20" s="41">
        <v>24</v>
      </c>
      <c r="F20" s="42">
        <v>5</v>
      </c>
      <c r="G20" s="43"/>
      <c r="H20" s="40"/>
      <c r="I20" s="41"/>
      <c r="J20" s="42"/>
      <c r="K20" s="43"/>
      <c r="L20" s="40">
        <v>23</v>
      </c>
      <c r="M20" s="44">
        <v>-32</v>
      </c>
      <c r="N20" s="42">
        <v>8</v>
      </c>
      <c r="O20" s="43"/>
      <c r="P20" s="40"/>
      <c r="Q20" s="44"/>
      <c r="R20" s="45"/>
      <c r="S20" s="43"/>
      <c r="T20" s="40"/>
      <c r="U20" s="44"/>
      <c r="V20" s="55"/>
      <c r="W20" s="43"/>
      <c r="X20" s="40"/>
      <c r="Y20" s="44"/>
      <c r="Z20" s="55"/>
      <c r="AA20" s="43"/>
      <c r="AB20" s="40"/>
      <c r="AC20" s="44"/>
      <c r="AD20" s="55"/>
      <c r="AE20" s="43"/>
      <c r="AF20" s="40"/>
      <c r="AG20" s="41"/>
      <c r="AH20" s="45"/>
      <c r="AI20" s="43"/>
      <c r="AJ20" s="40"/>
      <c r="AK20" s="44"/>
      <c r="AL20" s="45"/>
      <c r="AM20" s="43"/>
      <c r="AN20" s="40"/>
      <c r="AO20" s="41"/>
      <c r="AP20" s="45"/>
      <c r="AQ20" s="46"/>
      <c r="AR20" s="46"/>
      <c r="AS20" s="46"/>
      <c r="AT20" s="40"/>
      <c r="AU20" s="41"/>
      <c r="AV20" s="45"/>
      <c r="AW20" s="46"/>
      <c r="AX20" s="40"/>
      <c r="AY20" s="41"/>
      <c r="AZ20" s="45"/>
      <c r="BA20" s="51"/>
      <c r="BB20" s="47">
        <f>SUM(D20+H20+L20+P20+T20+X20+AB20+AF20+AJ20+AN20+AT20+AX20)</f>
        <v>50</v>
      </c>
      <c r="BC20" s="57" t="s">
        <v>158</v>
      </c>
      <c r="BD20" s="37">
        <v>16</v>
      </c>
      <c r="BE20" s="38" t="s">
        <v>32</v>
      </c>
      <c r="BF20" s="49" t="s">
        <v>33</v>
      </c>
    </row>
    <row r="21" spans="1:58" ht="15.75">
      <c r="A21" s="52">
        <v>3</v>
      </c>
      <c r="B21" s="38" t="s">
        <v>167</v>
      </c>
      <c r="C21" s="69" t="s">
        <v>168</v>
      </c>
      <c r="D21" s="40"/>
      <c r="E21" s="41"/>
      <c r="F21" s="70"/>
      <c r="G21" s="63"/>
      <c r="H21" s="64"/>
      <c r="I21" s="44"/>
      <c r="J21" s="42"/>
      <c r="K21" s="63"/>
      <c r="L21" s="64"/>
      <c r="M21" s="41"/>
      <c r="N21" s="42"/>
      <c r="O21" s="63"/>
      <c r="P21" s="64"/>
      <c r="Q21" s="41"/>
      <c r="R21" s="65"/>
      <c r="S21" s="63"/>
      <c r="T21" s="40"/>
      <c r="U21" s="41"/>
      <c r="V21" s="206"/>
      <c r="W21" s="63"/>
      <c r="X21" s="64"/>
      <c r="Y21" s="66"/>
      <c r="Z21" s="62"/>
      <c r="AA21" s="43"/>
      <c r="AB21" s="40"/>
      <c r="AC21" s="44"/>
      <c r="AD21" s="45"/>
      <c r="AE21" s="63"/>
      <c r="AF21" s="64"/>
      <c r="AG21" s="41"/>
      <c r="AH21" s="55"/>
      <c r="AI21" s="63"/>
      <c r="AJ21" s="40">
        <v>24</v>
      </c>
      <c r="AK21" s="66">
        <v>-22</v>
      </c>
      <c r="AL21" s="65">
        <v>9</v>
      </c>
      <c r="AM21" s="43"/>
      <c r="AN21" s="40">
        <v>26</v>
      </c>
      <c r="AO21" s="41">
        <v>47</v>
      </c>
      <c r="AP21" s="45">
        <v>5</v>
      </c>
      <c r="AQ21" s="68"/>
      <c r="AR21" s="68"/>
      <c r="AS21" s="68"/>
      <c r="AT21" s="40"/>
      <c r="AU21" s="44"/>
      <c r="AV21" s="45"/>
      <c r="AW21" s="46"/>
      <c r="AX21" s="43"/>
      <c r="AY21" s="71"/>
      <c r="AZ21" s="71"/>
      <c r="BA21" s="51"/>
      <c r="BB21" s="47">
        <f>SUM(D21+H21+L21+P21+T21+X21+AB21+AF21+AJ21+AN21+AT21+AX21)</f>
        <v>50</v>
      </c>
      <c r="BC21" s="57" t="s">
        <v>176</v>
      </c>
      <c r="BD21" s="52">
        <v>3</v>
      </c>
      <c r="BE21" s="38" t="s">
        <v>167</v>
      </c>
      <c r="BF21" s="69" t="s">
        <v>168</v>
      </c>
    </row>
    <row r="22" spans="1:58" ht="14.1" customHeight="1">
      <c r="A22" s="37">
        <v>20</v>
      </c>
      <c r="B22" s="38" t="s">
        <v>169</v>
      </c>
      <c r="C22" s="39" t="s">
        <v>10</v>
      </c>
      <c r="D22" s="64"/>
      <c r="E22" s="41"/>
      <c r="F22" s="42"/>
      <c r="G22" s="63"/>
      <c r="H22" s="64"/>
      <c r="I22" s="44"/>
      <c r="J22" s="42"/>
      <c r="K22" s="63"/>
      <c r="L22" s="64"/>
      <c r="M22" s="41"/>
      <c r="N22" s="42"/>
      <c r="O22" s="63"/>
      <c r="P22" s="64"/>
      <c r="Q22" s="41"/>
      <c r="R22" s="65"/>
      <c r="S22" s="63"/>
      <c r="T22" s="40"/>
      <c r="U22" s="41"/>
      <c r="V22" s="206"/>
      <c r="W22" s="63"/>
      <c r="X22" s="64"/>
      <c r="Y22" s="44"/>
      <c r="Z22" s="62"/>
      <c r="AA22" s="43"/>
      <c r="AB22" s="40"/>
      <c r="AC22" s="44"/>
      <c r="AD22" s="45"/>
      <c r="AE22" s="63"/>
      <c r="AF22" s="64"/>
      <c r="AG22" s="41"/>
      <c r="AH22" s="55"/>
      <c r="AI22" s="63"/>
      <c r="AJ22" s="40">
        <v>24</v>
      </c>
      <c r="AK22" s="44">
        <v>-26</v>
      </c>
      <c r="AL22" s="45">
        <v>10</v>
      </c>
      <c r="AM22" s="43"/>
      <c r="AN22" s="40">
        <v>22</v>
      </c>
      <c r="AO22" s="41">
        <v>16</v>
      </c>
      <c r="AP22" s="45">
        <v>6</v>
      </c>
      <c r="AQ22" s="68"/>
      <c r="AR22" s="68"/>
      <c r="AS22" s="68"/>
      <c r="AT22" s="40"/>
      <c r="AU22" s="44"/>
      <c r="AV22" s="45"/>
      <c r="AW22" s="46"/>
      <c r="AX22" s="43"/>
      <c r="AY22" s="71"/>
      <c r="AZ22" s="71"/>
      <c r="BA22" s="51"/>
      <c r="BB22" s="47">
        <f>SUM(D22+H22+L22+P22+T22+X22+AB22+AF22+AJ22+AN22+AT22+AX22)</f>
        <v>46</v>
      </c>
      <c r="BC22" s="57" t="s">
        <v>176</v>
      </c>
      <c r="BD22" s="37">
        <v>20</v>
      </c>
      <c r="BE22" s="38" t="s">
        <v>169</v>
      </c>
      <c r="BF22" s="39" t="s">
        <v>10</v>
      </c>
    </row>
    <row r="23" spans="1:58" ht="14.1" customHeight="1">
      <c r="A23" s="52">
        <v>39</v>
      </c>
      <c r="B23" s="53" t="s">
        <v>116</v>
      </c>
      <c r="C23" s="49" t="s">
        <v>12</v>
      </c>
      <c r="D23" s="40"/>
      <c r="E23" s="44"/>
      <c r="F23" s="55"/>
      <c r="G23" s="63"/>
      <c r="H23" s="64"/>
      <c r="I23" s="44"/>
      <c r="J23" s="42"/>
      <c r="K23" s="63"/>
      <c r="L23" s="64"/>
      <c r="M23" s="44"/>
      <c r="N23" s="42"/>
      <c r="O23" s="63"/>
      <c r="P23" s="64"/>
      <c r="Q23" s="44"/>
      <c r="R23" s="65"/>
      <c r="S23" s="63"/>
      <c r="T23" s="40"/>
      <c r="U23" s="41"/>
      <c r="V23" s="55"/>
      <c r="W23" s="63"/>
      <c r="X23" s="64">
        <v>21</v>
      </c>
      <c r="Y23" s="66">
        <v>-48</v>
      </c>
      <c r="Z23" s="65">
        <v>9</v>
      </c>
      <c r="AA23" s="43"/>
      <c r="AB23" s="40"/>
      <c r="AC23" s="66"/>
      <c r="AD23" s="45"/>
      <c r="AE23" s="63"/>
      <c r="AF23" s="64"/>
      <c r="AG23" s="66"/>
      <c r="AH23" s="41"/>
      <c r="AI23" s="63"/>
      <c r="AJ23" s="40">
        <v>24</v>
      </c>
      <c r="AK23" s="44">
        <v>-97</v>
      </c>
      <c r="AL23" s="45">
        <v>11</v>
      </c>
      <c r="AM23" s="43"/>
      <c r="AN23" s="40"/>
      <c r="AO23" s="41"/>
      <c r="AP23" s="45"/>
      <c r="AQ23" s="68"/>
      <c r="AR23" s="68"/>
      <c r="AS23" s="68"/>
      <c r="AT23" s="40"/>
      <c r="AU23" s="41"/>
      <c r="AV23" s="45"/>
      <c r="AW23" s="46"/>
      <c r="AX23" s="40"/>
      <c r="AY23" s="67"/>
      <c r="AZ23" s="45"/>
      <c r="BA23" s="51"/>
      <c r="BB23" s="47">
        <f>SUM(D23+H23+L23+P23+T23+X23+AB23+AF23+AJ23+AN23+AT23+AX23)</f>
        <v>45</v>
      </c>
      <c r="BC23" s="57" t="s">
        <v>39</v>
      </c>
      <c r="BD23" s="52">
        <v>39</v>
      </c>
      <c r="BE23" s="53" t="s">
        <v>116</v>
      </c>
      <c r="BF23" s="49" t="s">
        <v>12</v>
      </c>
    </row>
    <row r="24" spans="1:58" ht="14.1" customHeight="1">
      <c r="A24" s="37">
        <v>38</v>
      </c>
      <c r="B24" s="38" t="s">
        <v>166</v>
      </c>
      <c r="C24" s="39" t="s">
        <v>10</v>
      </c>
      <c r="D24" s="64"/>
      <c r="E24" s="41"/>
      <c r="F24" s="70"/>
      <c r="G24" s="63"/>
      <c r="H24" s="64"/>
      <c r="I24" s="44"/>
      <c r="J24" s="70"/>
      <c r="K24" s="63"/>
      <c r="L24" s="64"/>
      <c r="M24" s="41"/>
      <c r="N24" s="42"/>
      <c r="O24" s="63"/>
      <c r="P24" s="64"/>
      <c r="Q24" s="67"/>
      <c r="R24" s="65"/>
      <c r="S24" s="63"/>
      <c r="T24" s="40"/>
      <c r="U24" s="41"/>
      <c r="V24" s="206"/>
      <c r="W24" s="63"/>
      <c r="X24" s="64"/>
      <c r="Y24" s="66"/>
      <c r="Z24" s="62"/>
      <c r="AA24" s="43"/>
      <c r="AB24" s="40"/>
      <c r="AC24" s="66"/>
      <c r="AD24" s="45"/>
      <c r="AE24" s="63"/>
      <c r="AF24" s="64"/>
      <c r="AG24" s="67"/>
      <c r="AH24" s="55"/>
      <c r="AI24" s="63"/>
      <c r="AJ24" s="40">
        <v>27</v>
      </c>
      <c r="AK24" s="67">
        <v>70</v>
      </c>
      <c r="AL24" s="65">
        <v>4</v>
      </c>
      <c r="AM24" s="43"/>
      <c r="AN24" s="40">
        <v>16</v>
      </c>
      <c r="AO24" s="44">
        <v>-66</v>
      </c>
      <c r="AP24" s="45">
        <v>14</v>
      </c>
      <c r="AQ24" s="68"/>
      <c r="AR24" s="68"/>
      <c r="AS24" s="68"/>
      <c r="AT24" s="40"/>
      <c r="AU24" s="44"/>
      <c r="AV24" s="45"/>
      <c r="AW24" s="46"/>
      <c r="AX24" s="43"/>
      <c r="AY24" s="209"/>
      <c r="AZ24" s="71"/>
      <c r="BA24" s="51"/>
      <c r="BB24" s="47">
        <f>SUM(D24+H24+L24+P24+T24+X24+AB24+AF24+AJ24+AN24+AT24+AX24)</f>
        <v>43</v>
      </c>
      <c r="BC24" s="57" t="s">
        <v>40</v>
      </c>
      <c r="BD24" s="37">
        <v>38</v>
      </c>
      <c r="BE24" s="38" t="s">
        <v>166</v>
      </c>
      <c r="BF24" s="39" t="s">
        <v>10</v>
      </c>
    </row>
    <row r="25" spans="1:58" ht="14.1" customHeight="1">
      <c r="A25" s="37">
        <v>22</v>
      </c>
      <c r="B25" s="38" t="s">
        <v>35</v>
      </c>
      <c r="C25" s="69" t="s">
        <v>36</v>
      </c>
      <c r="D25" s="64"/>
      <c r="E25" s="44"/>
      <c r="F25" s="62"/>
      <c r="G25" s="63"/>
      <c r="H25" s="64">
        <v>17</v>
      </c>
      <c r="I25" s="41">
        <v>41</v>
      </c>
      <c r="J25" s="70">
        <v>12</v>
      </c>
      <c r="K25" s="63"/>
      <c r="L25" s="64"/>
      <c r="M25" s="41"/>
      <c r="N25" s="42"/>
      <c r="O25" s="63"/>
      <c r="P25" s="64"/>
      <c r="Q25" s="67"/>
      <c r="R25" s="65"/>
      <c r="S25" s="63"/>
      <c r="T25" s="40"/>
      <c r="U25" s="44"/>
      <c r="V25" s="62"/>
      <c r="W25" s="63"/>
      <c r="X25" s="64"/>
      <c r="Y25" s="67"/>
      <c r="Z25" s="65"/>
      <c r="AA25" s="43"/>
      <c r="AB25" s="40">
        <v>22</v>
      </c>
      <c r="AC25" s="66">
        <v>-60</v>
      </c>
      <c r="AD25" s="45">
        <v>14</v>
      </c>
      <c r="AE25" s="63"/>
      <c r="AF25" s="64"/>
      <c r="AG25" s="67"/>
      <c r="AH25" s="55"/>
      <c r="AI25" s="63"/>
      <c r="AJ25" s="40"/>
      <c r="AK25" s="66"/>
      <c r="AL25" s="65"/>
      <c r="AM25" s="43"/>
      <c r="AN25" s="40"/>
      <c r="AO25" s="44"/>
      <c r="AP25" s="45"/>
      <c r="AQ25" s="68"/>
      <c r="AR25" s="68"/>
      <c r="AS25" s="68"/>
      <c r="AT25" s="40"/>
      <c r="AU25" s="44"/>
      <c r="AV25" s="45"/>
      <c r="AW25" s="46"/>
      <c r="AX25" s="40"/>
      <c r="AY25" s="41"/>
      <c r="AZ25" s="45"/>
      <c r="BA25" s="51"/>
      <c r="BB25" s="47">
        <f>SUM(D25+H25+L25+P25+T25+X25+AB25+AF25+AJ25+AN25+AT25+AX25)</f>
        <v>39</v>
      </c>
      <c r="BC25" s="57" t="s">
        <v>42</v>
      </c>
      <c r="BD25" s="37">
        <v>22</v>
      </c>
      <c r="BE25" s="38" t="s">
        <v>35</v>
      </c>
      <c r="BF25" s="69" t="s">
        <v>36</v>
      </c>
    </row>
    <row r="26" spans="1:58" ht="14.1" customHeight="1">
      <c r="A26" s="37">
        <v>31</v>
      </c>
      <c r="B26" s="38" t="s">
        <v>93</v>
      </c>
      <c r="C26" s="60" t="s">
        <v>30</v>
      </c>
      <c r="D26" s="64">
        <v>31</v>
      </c>
      <c r="E26" s="41">
        <v>98</v>
      </c>
      <c r="F26" s="206">
        <v>1</v>
      </c>
      <c r="G26" s="63"/>
      <c r="H26" s="64"/>
      <c r="I26" s="41"/>
      <c r="J26" s="70"/>
      <c r="K26" s="63"/>
      <c r="L26" s="64"/>
      <c r="M26" s="41"/>
      <c r="N26" s="42"/>
      <c r="O26" s="63"/>
      <c r="P26" s="64"/>
      <c r="Q26" s="66"/>
      <c r="R26" s="70"/>
      <c r="S26" s="63"/>
      <c r="T26" s="40"/>
      <c r="U26" s="44"/>
      <c r="V26" s="70"/>
      <c r="W26" s="63"/>
      <c r="X26" s="64"/>
      <c r="Y26" s="66"/>
      <c r="Z26" s="65"/>
      <c r="AA26" s="43"/>
      <c r="AB26" s="40"/>
      <c r="AC26" s="67"/>
      <c r="AD26" s="45"/>
      <c r="AE26" s="63"/>
      <c r="AF26" s="64"/>
      <c r="AG26" s="66"/>
      <c r="AH26" s="55"/>
      <c r="AI26" s="63"/>
      <c r="AJ26" s="40"/>
      <c r="AK26" s="67"/>
      <c r="AL26" s="65"/>
      <c r="AM26" s="43"/>
      <c r="AN26" s="40"/>
      <c r="AO26" s="44"/>
      <c r="AP26" s="45"/>
      <c r="AQ26" s="68"/>
      <c r="AR26" s="68"/>
      <c r="AS26" s="68"/>
      <c r="AT26" s="40"/>
      <c r="AU26" s="44"/>
      <c r="AV26" s="45"/>
      <c r="AW26" s="46"/>
      <c r="AX26" s="40"/>
      <c r="AY26" s="67"/>
      <c r="AZ26" s="45"/>
      <c r="BA26" s="51"/>
      <c r="BB26" s="47">
        <f>SUM(D26+H26+L26+P26+T26+X26+AB26+AF26+AJ26+AN26+AT26+AX26)</f>
        <v>31</v>
      </c>
      <c r="BC26" s="57" t="s">
        <v>127</v>
      </c>
      <c r="BD26" s="37">
        <v>31</v>
      </c>
      <c r="BE26" s="38" t="s">
        <v>93</v>
      </c>
      <c r="BF26" s="60" t="s">
        <v>30</v>
      </c>
    </row>
    <row r="27" spans="1:58" ht="14.1" customHeight="1">
      <c r="A27" s="52">
        <v>7</v>
      </c>
      <c r="B27" s="38" t="s">
        <v>37</v>
      </c>
      <c r="C27" s="49" t="s">
        <v>38</v>
      </c>
      <c r="D27" s="64">
        <v>29</v>
      </c>
      <c r="E27" s="67">
        <v>19</v>
      </c>
      <c r="F27" s="62">
        <v>4</v>
      </c>
      <c r="G27" s="63"/>
      <c r="H27" s="64"/>
      <c r="I27" s="41"/>
      <c r="J27" s="70"/>
      <c r="K27" s="63"/>
      <c r="L27" s="64"/>
      <c r="M27" s="44"/>
      <c r="N27" s="42"/>
      <c r="O27" s="63"/>
      <c r="P27" s="64"/>
      <c r="Q27" s="67"/>
      <c r="R27" s="65"/>
      <c r="S27" s="63"/>
      <c r="T27" s="40"/>
      <c r="U27" s="44"/>
      <c r="V27" s="55"/>
      <c r="W27" s="63"/>
      <c r="X27" s="64"/>
      <c r="Y27" s="44"/>
      <c r="Z27" s="65"/>
      <c r="AA27" s="43"/>
      <c r="AB27" s="40"/>
      <c r="AC27" s="66"/>
      <c r="AD27" s="45"/>
      <c r="AE27" s="63"/>
      <c r="AF27" s="64"/>
      <c r="AG27" s="41"/>
      <c r="AH27" s="55"/>
      <c r="AI27" s="63"/>
      <c r="AJ27" s="40"/>
      <c r="AK27" s="44"/>
      <c r="AL27" s="62"/>
      <c r="AM27" s="43"/>
      <c r="AN27" s="40"/>
      <c r="AO27" s="41"/>
      <c r="AP27" s="45"/>
      <c r="AQ27" s="68"/>
      <c r="AR27" s="68"/>
      <c r="AS27" s="68"/>
      <c r="AT27" s="40"/>
      <c r="AU27" s="44"/>
      <c r="AV27" s="45"/>
      <c r="AW27" s="46"/>
      <c r="AX27" s="40"/>
      <c r="AY27" s="67"/>
      <c r="AZ27" s="45"/>
      <c r="BA27" s="51"/>
      <c r="BB27" s="47">
        <f>SUM(D27+H27+L27+P27+T27+X27+AB27+AF27+AJ27+AN27+AT27+AX27)</f>
        <v>29</v>
      </c>
      <c r="BC27" s="57" t="s">
        <v>143</v>
      </c>
      <c r="BD27" s="52">
        <v>7</v>
      </c>
      <c r="BE27" s="38" t="s">
        <v>37</v>
      </c>
      <c r="BF27" s="49" t="s">
        <v>38</v>
      </c>
    </row>
    <row r="28" spans="1:58" ht="14.1" customHeight="1">
      <c r="A28" s="52">
        <v>41</v>
      </c>
      <c r="B28" s="38" t="s">
        <v>132</v>
      </c>
      <c r="C28" s="60" t="s">
        <v>27</v>
      </c>
      <c r="D28" s="64"/>
      <c r="E28" s="66"/>
      <c r="F28" s="62"/>
      <c r="G28" s="63"/>
      <c r="H28" s="64"/>
      <c r="I28" s="41"/>
      <c r="J28" s="70"/>
      <c r="K28" s="63"/>
      <c r="L28" s="64"/>
      <c r="M28" s="41"/>
      <c r="N28" s="42"/>
      <c r="O28" s="63"/>
      <c r="P28" s="64">
        <v>28</v>
      </c>
      <c r="Q28" s="67">
        <v>27</v>
      </c>
      <c r="R28" s="198">
        <v>3</v>
      </c>
      <c r="S28" s="63"/>
      <c r="T28" s="40"/>
      <c r="U28" s="44"/>
      <c r="V28" s="55"/>
      <c r="W28" s="63"/>
      <c r="X28" s="64"/>
      <c r="Y28" s="41"/>
      <c r="Z28" s="65"/>
      <c r="AA28" s="43"/>
      <c r="AB28" s="40"/>
      <c r="AC28" s="66"/>
      <c r="AD28" s="45"/>
      <c r="AE28" s="63"/>
      <c r="AF28" s="64"/>
      <c r="AG28" s="41"/>
      <c r="AH28" s="55"/>
      <c r="AI28" s="63"/>
      <c r="AJ28" s="40"/>
      <c r="AK28" s="44"/>
      <c r="AL28" s="65"/>
      <c r="AM28" s="43"/>
      <c r="AN28" s="40"/>
      <c r="AO28" s="66"/>
      <c r="AP28" s="45"/>
      <c r="AQ28" s="68"/>
      <c r="AR28" s="68"/>
      <c r="AS28" s="68"/>
      <c r="AT28" s="40"/>
      <c r="AU28" s="66"/>
      <c r="AV28" s="45"/>
      <c r="AW28" s="46"/>
      <c r="AX28" s="40"/>
      <c r="AY28" s="67"/>
      <c r="AZ28" s="45"/>
      <c r="BA28" s="51"/>
      <c r="BB28" s="47">
        <f>SUM(D28+H28+L28+P28+T28+X28+AB28+AF28+AJ28+AN28+AT28+AX28)</f>
        <v>28</v>
      </c>
      <c r="BC28" s="57" t="s">
        <v>144</v>
      </c>
      <c r="BD28" s="52">
        <v>41</v>
      </c>
      <c r="BE28" s="38" t="s">
        <v>132</v>
      </c>
      <c r="BF28" s="60" t="s">
        <v>27</v>
      </c>
    </row>
    <row r="29" spans="1:58" ht="15.75">
      <c r="A29" s="52">
        <v>14</v>
      </c>
      <c r="B29" s="53" t="s">
        <v>43</v>
      </c>
      <c r="C29" s="69" t="s">
        <v>94</v>
      </c>
      <c r="D29" s="40">
        <v>26</v>
      </c>
      <c r="E29" s="44">
        <v>-7</v>
      </c>
      <c r="F29" s="55">
        <v>7</v>
      </c>
      <c r="G29" s="43"/>
      <c r="H29" s="40"/>
      <c r="I29" s="44"/>
      <c r="J29" s="42"/>
      <c r="K29" s="43"/>
      <c r="L29" s="40"/>
      <c r="M29" s="44"/>
      <c r="N29" s="42"/>
      <c r="O29" s="43"/>
      <c r="P29" s="40"/>
      <c r="Q29" s="44"/>
      <c r="R29" s="45"/>
      <c r="S29" s="43"/>
      <c r="T29" s="40"/>
      <c r="U29" s="41"/>
      <c r="V29" s="55"/>
      <c r="W29" s="43"/>
      <c r="X29" s="40"/>
      <c r="Y29" s="44"/>
      <c r="Z29" s="45"/>
      <c r="AA29" s="43"/>
      <c r="AB29" s="40"/>
      <c r="AC29" s="41"/>
      <c r="AD29" s="45"/>
      <c r="AE29" s="43"/>
      <c r="AF29" s="64"/>
      <c r="AG29" s="44"/>
      <c r="AH29" s="41"/>
      <c r="AI29" s="43"/>
      <c r="AJ29" s="40"/>
      <c r="AK29" s="41"/>
      <c r="AL29" s="45"/>
      <c r="AM29" s="43"/>
      <c r="AN29" s="40"/>
      <c r="AO29" s="67"/>
      <c r="AP29" s="45"/>
      <c r="AQ29" s="46"/>
      <c r="AR29" s="46"/>
      <c r="AS29" s="46"/>
      <c r="AT29" s="40"/>
      <c r="AU29" s="67"/>
      <c r="AV29" s="45"/>
      <c r="AW29" s="46"/>
      <c r="AX29" s="40"/>
      <c r="AY29" s="41"/>
      <c r="AZ29" s="45"/>
      <c r="BA29" s="51"/>
      <c r="BB29" s="47">
        <f>SUM(D29+H29+L29+P29+T29+X29+AB29+AF29+AJ29+AN29+AT29+AX29)</f>
        <v>26</v>
      </c>
      <c r="BC29" s="57" t="s">
        <v>177</v>
      </c>
      <c r="BD29" s="52">
        <v>14</v>
      </c>
      <c r="BE29" s="53" t="s">
        <v>43</v>
      </c>
      <c r="BF29" s="69" t="s">
        <v>94</v>
      </c>
    </row>
    <row r="30" spans="1:58" ht="14.1" customHeight="1">
      <c r="A30" s="52">
        <v>37</v>
      </c>
      <c r="B30" s="53" t="s">
        <v>92</v>
      </c>
      <c r="C30" s="60" t="s">
        <v>30</v>
      </c>
      <c r="D30" s="64">
        <v>22</v>
      </c>
      <c r="E30" s="66">
        <v>-107</v>
      </c>
      <c r="F30" s="62">
        <v>12</v>
      </c>
      <c r="G30" s="63"/>
      <c r="H30" s="64"/>
      <c r="I30" s="44"/>
      <c r="J30" s="70"/>
      <c r="K30" s="63"/>
      <c r="L30" s="64"/>
      <c r="M30" s="44"/>
      <c r="N30" s="42"/>
      <c r="O30" s="63"/>
      <c r="P30" s="64"/>
      <c r="Q30" s="66"/>
      <c r="R30" s="65"/>
      <c r="S30" s="63"/>
      <c r="T30" s="40"/>
      <c r="U30" s="41"/>
      <c r="V30" s="55"/>
      <c r="W30" s="63"/>
      <c r="X30" s="64"/>
      <c r="Y30" s="44"/>
      <c r="Z30" s="65"/>
      <c r="AA30" s="43"/>
      <c r="AB30" s="40"/>
      <c r="AC30" s="66"/>
      <c r="AD30" s="45"/>
      <c r="AE30" s="63"/>
      <c r="AF30" s="64"/>
      <c r="AG30" s="44"/>
      <c r="AH30" s="41"/>
      <c r="AI30" s="63"/>
      <c r="AJ30" s="40"/>
      <c r="AK30" s="41"/>
      <c r="AL30" s="65"/>
      <c r="AM30" s="43"/>
      <c r="AN30" s="40"/>
      <c r="AO30" s="67"/>
      <c r="AP30" s="45"/>
      <c r="AQ30" s="68"/>
      <c r="AR30" s="68"/>
      <c r="AS30" s="68"/>
      <c r="AT30" s="40"/>
      <c r="AU30" s="67"/>
      <c r="AV30" s="45"/>
      <c r="AW30" s="46"/>
      <c r="AX30" s="40"/>
      <c r="AY30" s="67"/>
      <c r="AZ30" s="45"/>
      <c r="BA30" s="51"/>
      <c r="BB30" s="47">
        <f>SUM(D30+H30+L30+P30+T30+X30+AB30+AF30+AJ30+AN30+AT30+AX30)</f>
        <v>22</v>
      </c>
      <c r="BC30" s="57" t="s">
        <v>178</v>
      </c>
      <c r="BD30" s="52">
        <v>37</v>
      </c>
      <c r="BE30" s="53" t="s">
        <v>92</v>
      </c>
      <c r="BF30" s="60" t="s">
        <v>30</v>
      </c>
    </row>
    <row r="31" spans="1:58" ht="14.1" customHeight="1">
      <c r="A31" s="52">
        <v>11</v>
      </c>
      <c r="B31" s="53" t="s">
        <v>175</v>
      </c>
      <c r="C31" s="39" t="s">
        <v>20</v>
      </c>
      <c r="D31" s="64"/>
      <c r="E31" s="66"/>
      <c r="F31" s="62"/>
      <c r="G31" s="63"/>
      <c r="H31" s="64"/>
      <c r="I31" s="44"/>
      <c r="J31" s="70"/>
      <c r="K31" s="63"/>
      <c r="L31" s="64"/>
      <c r="M31" s="44"/>
      <c r="N31" s="42"/>
      <c r="O31" s="63"/>
      <c r="P31" s="64"/>
      <c r="Q31" s="66"/>
      <c r="R31" s="65"/>
      <c r="S31" s="63"/>
      <c r="T31" s="40"/>
      <c r="U31" s="41"/>
      <c r="V31" s="55"/>
      <c r="W31" s="63"/>
      <c r="X31" s="64"/>
      <c r="Y31" s="44"/>
      <c r="Z31" s="65"/>
      <c r="AA31" s="43"/>
      <c r="AB31" s="40"/>
      <c r="AC31" s="66"/>
      <c r="AD31" s="45"/>
      <c r="AE31" s="63"/>
      <c r="AF31" s="64"/>
      <c r="AG31" s="44"/>
      <c r="AH31" s="41"/>
      <c r="AI31" s="63"/>
      <c r="AJ31" s="40"/>
      <c r="AK31" s="41"/>
      <c r="AL31" s="65"/>
      <c r="AM31" s="43"/>
      <c r="AN31" s="40">
        <v>22</v>
      </c>
      <c r="AO31" s="67">
        <v>8</v>
      </c>
      <c r="AP31" s="45">
        <v>7</v>
      </c>
      <c r="AQ31" s="68"/>
      <c r="AR31" s="68"/>
      <c r="AS31" s="68"/>
      <c r="AT31" s="40"/>
      <c r="AU31" s="67"/>
      <c r="AV31" s="45"/>
      <c r="AW31" s="46"/>
      <c r="AX31" s="40"/>
      <c r="AY31" s="67"/>
      <c r="AZ31" s="45"/>
      <c r="BA31" s="51"/>
      <c r="BB31" s="47">
        <f>SUM(D31+H31+L31+P31+T31+X31+AB31+AF31+AJ31+AN31+AT31+AX31)</f>
        <v>22</v>
      </c>
      <c r="BC31" s="57" t="s">
        <v>178</v>
      </c>
      <c r="BD31" s="52">
        <v>11</v>
      </c>
      <c r="BE31" s="53" t="s">
        <v>175</v>
      </c>
      <c r="BF31" s="39" t="s">
        <v>20</v>
      </c>
    </row>
    <row r="32" spans="1:58" ht="15.75">
      <c r="A32" s="52">
        <v>8</v>
      </c>
      <c r="B32" s="38" t="s">
        <v>133</v>
      </c>
      <c r="C32" s="49" t="s">
        <v>12</v>
      </c>
      <c r="D32" s="40"/>
      <c r="E32" s="44"/>
      <c r="F32" s="55"/>
      <c r="G32" s="43"/>
      <c r="H32" s="40"/>
      <c r="I32" s="44"/>
      <c r="J32" s="42"/>
      <c r="K32" s="43"/>
      <c r="L32" s="40"/>
      <c r="M32" s="44"/>
      <c r="N32" s="42"/>
      <c r="O32" s="43"/>
      <c r="P32" s="40">
        <v>16</v>
      </c>
      <c r="Q32" s="41">
        <v>5</v>
      </c>
      <c r="R32" s="45">
        <v>14</v>
      </c>
      <c r="S32" s="43"/>
      <c r="T32" s="40"/>
      <c r="U32" s="44"/>
      <c r="V32" s="55"/>
      <c r="W32" s="43"/>
      <c r="X32" s="40"/>
      <c r="Y32" s="41"/>
      <c r="Z32" s="45"/>
      <c r="AA32" s="43"/>
      <c r="AB32" s="40"/>
      <c r="AC32" s="44"/>
      <c r="AD32" s="45"/>
      <c r="AE32" s="43"/>
      <c r="AF32" s="64"/>
      <c r="AG32" s="41"/>
      <c r="AH32" s="55"/>
      <c r="AI32" s="43"/>
      <c r="AJ32" s="40"/>
      <c r="AK32" s="41"/>
      <c r="AL32" s="50"/>
      <c r="AM32" s="43"/>
      <c r="AN32" s="40"/>
      <c r="AO32" s="66"/>
      <c r="AP32" s="45"/>
      <c r="AQ32" s="46"/>
      <c r="AR32" s="46"/>
      <c r="AS32" s="46"/>
      <c r="AT32" s="40"/>
      <c r="AU32" s="67"/>
      <c r="AV32" s="45"/>
      <c r="AW32" s="46"/>
      <c r="AX32" s="40"/>
      <c r="AY32" s="41"/>
      <c r="AZ32" s="45"/>
      <c r="BA32" s="51"/>
      <c r="BB32" s="47">
        <f>SUM(D32+H32+L32+P32+T32+X32+AB32+AF32+AJ32+AN32+AT32+AX32)</f>
        <v>16</v>
      </c>
      <c r="BC32" s="57" t="s">
        <v>172</v>
      </c>
      <c r="BD32" s="52">
        <v>8</v>
      </c>
      <c r="BE32" s="38" t="s">
        <v>133</v>
      </c>
      <c r="BF32" s="49" t="s">
        <v>12</v>
      </c>
    </row>
    <row r="33" spans="1:58" ht="13.5" customHeight="1">
      <c r="A33" s="72" t="s">
        <v>46</v>
      </c>
      <c r="B33" s="73"/>
      <c r="C33" s="74"/>
      <c r="D33" s="75">
        <v>13</v>
      </c>
      <c r="H33" s="75">
        <v>16</v>
      </c>
      <c r="L33" s="75">
        <v>14</v>
      </c>
      <c r="P33" s="75">
        <v>16</v>
      </c>
      <c r="T33" s="75">
        <v>14</v>
      </c>
      <c r="X33" s="75">
        <v>16</v>
      </c>
      <c r="AB33" s="75">
        <v>17</v>
      </c>
      <c r="AF33" s="75">
        <v>12</v>
      </c>
      <c r="AJ33" s="75">
        <v>13</v>
      </c>
      <c r="AN33" s="82">
        <v>16</v>
      </c>
      <c r="AT33" s="75"/>
      <c r="AX33" s="82"/>
      <c r="AY33" s="59"/>
      <c r="BB33" s="83"/>
      <c r="BF33" s="84"/>
    </row>
    <row r="34" spans="1:58">
      <c r="A34" s="58"/>
      <c r="B34" s="85" t="s">
        <v>47</v>
      </c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3"/>
      <c r="R34" s="91"/>
      <c r="S34" s="91"/>
      <c r="T34" s="92"/>
      <c r="U34" s="93"/>
      <c r="V34" s="91"/>
      <c r="W34" s="91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6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 ht="46.5">
      <c r="A35" s="58"/>
      <c r="B35" s="98" t="s">
        <v>48</v>
      </c>
      <c r="C35" s="86"/>
      <c r="D35" s="87"/>
      <c r="E35" s="88"/>
      <c r="F35" s="89" t="s">
        <v>49</v>
      </c>
      <c r="G35" s="89"/>
      <c r="H35" s="87"/>
      <c r="I35" s="90"/>
      <c r="J35" s="91"/>
      <c r="K35" s="91"/>
      <c r="L35" s="92"/>
      <c r="M35" s="93"/>
      <c r="N35" s="94"/>
      <c r="O35" s="94"/>
      <c r="P35" s="92"/>
      <c r="Q35" s="93"/>
      <c r="R35" s="91"/>
      <c r="S35" s="91"/>
      <c r="T35" s="92"/>
      <c r="U35" s="93"/>
      <c r="V35" s="91"/>
      <c r="W35" s="91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9" t="s">
        <v>50</v>
      </c>
      <c r="BA35" s="95"/>
      <c r="BB35" s="95"/>
      <c r="BC35" s="95"/>
      <c r="BD35" s="97"/>
      <c r="BE35" s="34"/>
      <c r="BF35" s="95"/>
    </row>
    <row r="36" spans="1:58">
      <c r="A36" s="58"/>
      <c r="B36" s="98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 ht="18.75" thickBot="1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2"/>
      <c r="R38" s="92"/>
      <c r="S38" s="92"/>
      <c r="T38" s="92"/>
      <c r="U38" s="92"/>
      <c r="V38" s="92"/>
      <c r="W38" s="92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39" spans="1:58" ht="18.75" thickBot="1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101"/>
      <c r="N39" s="94"/>
      <c r="O39" s="94"/>
      <c r="P39" s="95" t="s">
        <v>51</v>
      </c>
      <c r="Q39" s="93"/>
      <c r="R39" s="93"/>
      <c r="S39" s="95"/>
      <c r="T39" s="95"/>
      <c r="U39" s="95"/>
      <c r="V39" s="95"/>
      <c r="W39" s="95"/>
      <c r="X39" s="92"/>
      <c r="Y39" s="90"/>
      <c r="Z39" s="93"/>
      <c r="AA39" s="91"/>
      <c r="AB39" s="91"/>
      <c r="AC39" s="91"/>
      <c r="AD39" s="91"/>
      <c r="AE39" s="91"/>
      <c r="AF39" s="92"/>
      <c r="AG39" s="93"/>
      <c r="AH39" s="91"/>
      <c r="AI39" s="9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7"/>
      <c r="BF39" s="34"/>
    </row>
    <row r="40" spans="1:58">
      <c r="A40" s="58"/>
      <c r="B40" s="100"/>
      <c r="C40" s="86"/>
      <c r="D40" s="87"/>
      <c r="E40" s="88"/>
      <c r="F40" s="89"/>
      <c r="G40" s="89"/>
      <c r="H40" s="87"/>
      <c r="I40" s="90"/>
      <c r="J40" s="91"/>
      <c r="K40" s="91"/>
      <c r="L40" s="92"/>
      <c r="M40" s="93"/>
      <c r="N40" s="94"/>
      <c r="O40" s="94"/>
      <c r="P40" s="92"/>
      <c r="Q40" s="93"/>
      <c r="R40" s="91"/>
      <c r="S40" s="91"/>
      <c r="T40" s="92"/>
      <c r="U40" s="93"/>
      <c r="V40" s="91"/>
      <c r="W40" s="91"/>
      <c r="X40" s="92"/>
      <c r="Y40" s="90"/>
      <c r="Z40" s="93"/>
      <c r="AA40" s="91"/>
      <c r="AB40" s="91"/>
      <c r="AC40" s="91"/>
      <c r="AD40" s="91"/>
      <c r="AE40" s="91"/>
      <c r="AF40" s="92"/>
      <c r="AG40" s="93"/>
      <c r="AH40" s="91"/>
      <c r="AI40" s="91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7"/>
      <c r="BF40" s="34"/>
    </row>
    <row r="41" spans="1:58">
      <c r="A41" s="58"/>
      <c r="B41" s="100"/>
      <c r="C41" s="86"/>
      <c r="D41" s="87"/>
      <c r="E41" s="88"/>
      <c r="F41" s="89"/>
      <c r="G41" s="89"/>
      <c r="H41" s="87"/>
      <c r="I41" s="90"/>
      <c r="J41" s="91"/>
      <c r="K41" s="91"/>
      <c r="L41" s="92"/>
      <c r="M41" s="93"/>
      <c r="N41" s="94"/>
      <c r="O41" s="94"/>
      <c r="P41" s="92"/>
      <c r="Q41" s="93"/>
      <c r="R41" s="91"/>
      <c r="S41" s="91"/>
      <c r="T41" s="92"/>
      <c r="U41" s="93"/>
      <c r="V41" s="91"/>
      <c r="W41" s="91"/>
      <c r="X41" s="92"/>
      <c r="Y41" s="90"/>
      <c r="Z41" s="93"/>
      <c r="AA41" s="91"/>
      <c r="AB41" s="91"/>
      <c r="AC41" s="91"/>
      <c r="AD41" s="91"/>
      <c r="AE41" s="91"/>
      <c r="AF41" s="92"/>
      <c r="AG41" s="93"/>
      <c r="AH41" s="91"/>
      <c r="AI41" s="91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7"/>
      <c r="BF41" s="34"/>
    </row>
    <row r="42" spans="1:58">
      <c r="A42" s="58"/>
      <c r="B42" s="100"/>
      <c r="C42" s="86"/>
      <c r="D42" s="87"/>
      <c r="E42" s="88"/>
      <c r="F42" s="89"/>
      <c r="G42" s="89"/>
      <c r="H42" s="87"/>
      <c r="I42" s="90"/>
      <c r="J42" s="91"/>
      <c r="K42" s="91"/>
      <c r="L42" s="92"/>
      <c r="M42" s="93"/>
      <c r="N42" s="94"/>
      <c r="O42" s="94"/>
      <c r="P42" s="92"/>
      <c r="Q42" s="93"/>
      <c r="R42" s="91"/>
      <c r="S42" s="91"/>
      <c r="T42" s="92"/>
      <c r="U42" s="93"/>
      <c r="V42" s="91"/>
      <c r="W42" s="91"/>
      <c r="X42" s="92"/>
      <c r="Y42" s="90"/>
      <c r="Z42" s="93"/>
      <c r="AA42" s="91"/>
      <c r="AB42" s="91"/>
      <c r="AC42" s="91"/>
      <c r="AD42" s="91"/>
      <c r="AE42" s="91"/>
      <c r="AF42" s="92"/>
      <c r="AG42" s="93"/>
      <c r="AH42" s="91"/>
      <c r="AI42" s="91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7"/>
      <c r="BF42" s="34"/>
    </row>
    <row r="43" spans="1:58">
      <c r="A43" s="58"/>
      <c r="B43" s="100"/>
      <c r="C43" s="86"/>
      <c r="D43" s="87"/>
      <c r="E43" s="88"/>
      <c r="F43" s="89"/>
      <c r="G43" s="89"/>
      <c r="H43" s="87"/>
      <c r="I43" s="90"/>
      <c r="J43" s="91"/>
      <c r="K43" s="91"/>
      <c r="L43" s="92"/>
      <c r="M43" s="93"/>
      <c r="N43" s="94"/>
      <c r="O43" s="94"/>
      <c r="P43" s="92"/>
      <c r="Q43" s="93"/>
      <c r="R43" s="91"/>
      <c r="S43" s="91"/>
      <c r="T43" s="92"/>
      <c r="U43" s="93"/>
      <c r="V43" s="91"/>
      <c r="W43" s="91"/>
      <c r="X43" s="92"/>
      <c r="Y43" s="90"/>
      <c r="Z43" s="93"/>
      <c r="AA43" s="91"/>
      <c r="AB43" s="91"/>
      <c r="AC43" s="91"/>
      <c r="AD43" s="91"/>
      <c r="AE43" s="91"/>
      <c r="AF43" s="92"/>
      <c r="AG43" s="93"/>
      <c r="AH43" s="91"/>
      <c r="AI43" s="91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7"/>
      <c r="BF43" s="34"/>
    </row>
    <row r="47" spans="1:58">
      <c r="M47" s="168">
        <v>140</v>
      </c>
      <c r="Q47" s="168">
        <v>160</v>
      </c>
      <c r="T47" s="3"/>
      <c r="U47" s="168">
        <v>140</v>
      </c>
      <c r="V47" s="3"/>
      <c r="Y47" s="168">
        <v>160</v>
      </c>
      <c r="AB47" s="107"/>
      <c r="AC47" s="168">
        <v>170</v>
      </c>
      <c r="AD47" s="80"/>
      <c r="AG47" s="168">
        <v>120</v>
      </c>
      <c r="AH47" s="80"/>
      <c r="AK47" s="168">
        <v>130</v>
      </c>
      <c r="AO47" s="168">
        <v>160</v>
      </c>
    </row>
    <row r="48" spans="1:58">
      <c r="C48" s="3"/>
      <c r="D48" s="3"/>
      <c r="E48" s="75">
        <v>13</v>
      </c>
      <c r="F48" s="79"/>
      <c r="I48" s="75">
        <v>16</v>
      </c>
      <c r="L48" s="3"/>
      <c r="M48" s="75">
        <v>14</v>
      </c>
      <c r="N48" s="3"/>
      <c r="Q48" s="75">
        <v>16</v>
      </c>
      <c r="T48" s="3"/>
      <c r="U48" s="75">
        <v>14</v>
      </c>
      <c r="V48" s="3"/>
      <c r="Y48" s="75">
        <v>16</v>
      </c>
      <c r="AB48" s="107"/>
      <c r="AC48" s="75">
        <v>17</v>
      </c>
      <c r="AD48" s="80"/>
      <c r="AG48" s="75">
        <v>12</v>
      </c>
      <c r="AH48" s="80"/>
      <c r="AK48" s="75">
        <v>13</v>
      </c>
      <c r="AO48" s="75">
        <v>16</v>
      </c>
    </row>
    <row r="49" spans="3:42">
      <c r="C49" s="3"/>
      <c r="D49" s="3"/>
      <c r="E49" s="169">
        <v>91</v>
      </c>
      <c r="F49" s="79">
        <v>16</v>
      </c>
      <c r="I49" s="168">
        <v>160</v>
      </c>
      <c r="J49" s="79">
        <v>25</v>
      </c>
      <c r="L49" s="3"/>
      <c r="M49" s="168">
        <v>98</v>
      </c>
      <c r="N49" s="79">
        <v>18</v>
      </c>
      <c r="Q49" s="168">
        <v>112</v>
      </c>
      <c r="R49" s="79">
        <v>22</v>
      </c>
      <c r="T49" s="3"/>
      <c r="U49" s="168">
        <v>100</v>
      </c>
      <c r="V49" s="79">
        <v>20</v>
      </c>
      <c r="Y49" s="168">
        <v>140</v>
      </c>
      <c r="Z49" s="79">
        <v>20</v>
      </c>
      <c r="AB49" s="107"/>
      <c r="AC49" s="168">
        <v>150</v>
      </c>
      <c r="AD49" s="79">
        <v>20</v>
      </c>
      <c r="AG49" s="168">
        <v>105</v>
      </c>
      <c r="AH49" s="79">
        <v>15</v>
      </c>
      <c r="AK49" s="168">
        <v>100</v>
      </c>
      <c r="AL49" s="79">
        <v>15</v>
      </c>
      <c r="AO49" s="168">
        <v>140</v>
      </c>
      <c r="AP49" s="79">
        <v>20</v>
      </c>
    </row>
    <row r="50" spans="3:42">
      <c r="C50" s="3"/>
      <c r="D50" s="3"/>
      <c r="E50" s="104" t="s">
        <v>89</v>
      </c>
      <c r="F50" s="79"/>
      <c r="I50" s="104" t="s">
        <v>88</v>
      </c>
      <c r="L50" s="3"/>
      <c r="M50" s="104" t="s">
        <v>109</v>
      </c>
      <c r="N50" s="3"/>
      <c r="Q50" s="104" t="s">
        <v>110</v>
      </c>
      <c r="T50" s="3"/>
      <c r="U50" s="104" t="s">
        <v>145</v>
      </c>
      <c r="V50" s="3"/>
      <c r="Y50" s="104" t="s">
        <v>155</v>
      </c>
      <c r="AB50" s="107"/>
      <c r="AC50" s="104" t="s">
        <v>156</v>
      </c>
      <c r="AD50" s="80"/>
      <c r="AG50" s="104" t="s">
        <v>160</v>
      </c>
      <c r="AH50" s="80"/>
      <c r="AK50" s="104" t="s">
        <v>161</v>
      </c>
      <c r="AO50" s="104" t="s">
        <v>162</v>
      </c>
    </row>
    <row r="51" spans="3:42">
      <c r="C51" s="3"/>
      <c r="D51" s="3"/>
      <c r="E51" s="104">
        <v>35</v>
      </c>
      <c r="F51" s="79"/>
      <c r="I51" s="104">
        <v>55</v>
      </c>
      <c r="L51" s="3"/>
      <c r="M51" s="104">
        <v>37</v>
      </c>
      <c r="N51" s="3"/>
      <c r="Q51" s="104">
        <v>45</v>
      </c>
      <c r="T51" s="3"/>
      <c r="U51" s="104">
        <v>50</v>
      </c>
      <c r="V51" s="3"/>
      <c r="Y51" s="104">
        <v>60</v>
      </c>
      <c r="AB51" s="107"/>
      <c r="AC51" s="104">
        <v>62</v>
      </c>
      <c r="AD51" s="80"/>
      <c r="AG51" s="104">
        <v>50</v>
      </c>
      <c r="AH51" s="80"/>
      <c r="AK51" s="104">
        <v>50</v>
      </c>
      <c r="AO51" s="104">
        <v>60</v>
      </c>
    </row>
    <row r="52" spans="3:42">
      <c r="C52" s="3"/>
      <c r="D52" s="3"/>
      <c r="E52" s="104">
        <v>25</v>
      </c>
      <c r="F52" s="79"/>
      <c r="H52" s="3"/>
      <c r="I52" s="183">
        <v>45</v>
      </c>
      <c r="J52" s="183"/>
      <c r="L52" s="3"/>
      <c r="M52" s="104">
        <v>27</v>
      </c>
      <c r="N52" s="3"/>
      <c r="Q52" s="104">
        <v>30</v>
      </c>
      <c r="T52" s="3"/>
      <c r="U52" s="104">
        <v>30</v>
      </c>
      <c r="V52" s="3"/>
      <c r="Y52" s="104">
        <v>40</v>
      </c>
      <c r="AB52" s="107"/>
      <c r="AC52" s="104">
        <v>42</v>
      </c>
      <c r="AD52" s="80"/>
      <c r="AG52" s="104">
        <v>35</v>
      </c>
      <c r="AH52" s="80"/>
      <c r="AK52" s="104">
        <v>30</v>
      </c>
      <c r="AO52" s="104">
        <v>40</v>
      </c>
    </row>
    <row r="53" spans="3:42">
      <c r="C53" s="3"/>
      <c r="D53" s="3"/>
      <c r="E53" s="104">
        <v>15</v>
      </c>
      <c r="F53" s="79"/>
      <c r="I53" s="104">
        <v>35</v>
      </c>
      <c r="L53" s="3"/>
      <c r="M53" s="104">
        <v>16</v>
      </c>
      <c r="N53" s="3"/>
      <c r="Q53" s="104">
        <v>15</v>
      </c>
      <c r="T53" s="3"/>
      <c r="U53" s="104">
        <v>20</v>
      </c>
      <c r="V53" s="3"/>
      <c r="Y53" s="104">
        <v>25</v>
      </c>
      <c r="AB53" s="107"/>
      <c r="AC53" s="104">
        <v>28</v>
      </c>
      <c r="AD53" s="80"/>
      <c r="AG53" s="104">
        <v>20</v>
      </c>
      <c r="AH53" s="80"/>
      <c r="AK53" s="104">
        <v>20</v>
      </c>
      <c r="AO53" s="104">
        <v>25</v>
      </c>
    </row>
    <row r="54" spans="3:42">
      <c r="C54" s="3"/>
      <c r="D54" s="3"/>
      <c r="E54" s="104" t="s">
        <v>90</v>
      </c>
      <c r="F54" s="79"/>
      <c r="H54" s="3"/>
      <c r="I54" s="183" t="s">
        <v>90</v>
      </c>
      <c r="J54" s="185"/>
      <c r="L54" s="3"/>
      <c r="M54" s="183" t="s">
        <v>90</v>
      </c>
      <c r="N54" s="3"/>
      <c r="Q54" s="183" t="s">
        <v>90</v>
      </c>
      <c r="T54" s="3"/>
      <c r="U54" s="183" t="s">
        <v>90</v>
      </c>
      <c r="V54" s="3"/>
      <c r="Y54" s="183">
        <v>15</v>
      </c>
      <c r="AB54" s="107"/>
      <c r="AC54" s="183">
        <v>18</v>
      </c>
      <c r="AD54" s="80"/>
      <c r="AG54" s="183" t="s">
        <v>90</v>
      </c>
      <c r="AH54" s="80"/>
      <c r="AK54" s="183" t="s">
        <v>90</v>
      </c>
      <c r="AO54" s="183">
        <v>15</v>
      </c>
    </row>
    <row r="55" spans="3:42">
      <c r="C55" s="3"/>
      <c r="D55" s="3"/>
      <c r="E55" s="86">
        <v>75</v>
      </c>
      <c r="F55" s="79"/>
      <c r="I55" s="86">
        <v>135</v>
      </c>
      <c r="L55" s="3"/>
      <c r="M55" s="86">
        <v>80</v>
      </c>
      <c r="N55" s="3"/>
      <c r="Q55" s="86">
        <v>90</v>
      </c>
      <c r="T55" s="3"/>
      <c r="U55" s="86">
        <v>100</v>
      </c>
      <c r="V55" s="3"/>
      <c r="Y55" s="86">
        <v>140</v>
      </c>
      <c r="AB55" s="107"/>
      <c r="AC55" s="86">
        <v>150</v>
      </c>
      <c r="AD55" s="80"/>
      <c r="AG55" s="86">
        <v>105</v>
      </c>
      <c r="AH55" s="80"/>
      <c r="AK55" s="86">
        <v>105</v>
      </c>
      <c r="AO55" s="86">
        <v>140</v>
      </c>
    </row>
    <row r="56" spans="3:42">
      <c r="H56" s="259" t="s">
        <v>91</v>
      </c>
      <c r="I56" s="259"/>
      <c r="J56" s="259"/>
      <c r="L56" s="3"/>
      <c r="M56" s="3"/>
      <c r="N56" s="3"/>
      <c r="T56" s="3"/>
      <c r="U56" s="3"/>
      <c r="V56" s="3"/>
      <c r="AF56" s="79"/>
      <c r="AG56" s="79"/>
    </row>
    <row r="57" spans="3:42">
      <c r="L57" s="240" t="s">
        <v>134</v>
      </c>
      <c r="M57" s="241"/>
      <c r="N57" s="242"/>
      <c r="P57" s="240" t="s">
        <v>135</v>
      </c>
      <c r="Q57" s="241"/>
      <c r="R57" s="242"/>
      <c r="T57" s="240" t="s">
        <v>146</v>
      </c>
      <c r="U57" s="241"/>
      <c r="V57" s="242"/>
      <c r="AJ57" s="240" t="s">
        <v>165</v>
      </c>
      <c r="AK57" s="241"/>
      <c r="AL57" s="242"/>
    </row>
  </sheetData>
  <sortState ref="A4:BB32">
    <sortCondition descending="1" ref="BB4:BB32"/>
  </sortState>
  <mergeCells count="35">
    <mergeCell ref="H56:J56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BF2:BF3"/>
    <mergeCell ref="AT2:AU2"/>
    <mergeCell ref="AV2:AV3"/>
    <mergeCell ref="AX2:AY2"/>
    <mergeCell ref="AZ2:AZ3"/>
    <mergeCell ref="BB2:BB3"/>
    <mergeCell ref="BC2:BC3"/>
    <mergeCell ref="L57:N57"/>
    <mergeCell ref="P57:R57"/>
    <mergeCell ref="AL2:AL3"/>
    <mergeCell ref="AN2:AO2"/>
    <mergeCell ref="BD2:BD3"/>
    <mergeCell ref="AB2:AC2"/>
    <mergeCell ref="AD2:AD3"/>
    <mergeCell ref="AF2:AG2"/>
    <mergeCell ref="AH2:AH3"/>
    <mergeCell ref="AJ2:AK2"/>
    <mergeCell ref="T57:V57"/>
    <mergeCell ref="AJ57:AL57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2012</vt:lpstr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2022-08-29T08:36:30Z</cp:lastPrinted>
  <dcterms:created xsi:type="dcterms:W3CDTF">2022-01-30T09:01:11Z</dcterms:created>
  <dcterms:modified xsi:type="dcterms:W3CDTF">2022-10-30T19:27:38Z</dcterms:modified>
</cp:coreProperties>
</file>