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ne.indersone\Desktop\"/>
    </mc:Choice>
  </mc:AlternateContent>
  <xr:revisionPtr revIDLastSave="0" documentId="8_{C06B32BF-689A-40B0-82C9-DE36ABD39BF9}" xr6:coauthVersionLast="47" xr6:coauthVersionMax="47" xr10:uidLastSave="{00000000-0000-0000-0000-000000000000}"/>
  <bookViews>
    <workbookView xWindow="-120" yWindow="-120" windowWidth="20730" windowHeight="11160" activeTab="1" xr2:uid="{00000000-000D-0000-FFFF-FFFF00000000}"/>
  </bookViews>
  <sheets>
    <sheet name="Izcenojamie pakalpojumi" sheetId="6" r:id="rId1"/>
    <sheet name="Vangazi - apjomi" sheetId="8" r:id="rId2"/>
    <sheet name="Garkalne - apjomi" sheetId="9" r:id="rId3"/>
    <sheet name="Ropaži - apjomi" sheetId="10" r:id="rId4"/>
    <sheet name="Stopiņi - apjomi" sheetId="11" r:id="rId5"/>
    <sheet name="MK nr.26" sheetId="7" r:id="rId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6" l="1"/>
  <c r="H21" i="6"/>
  <c r="H20" i="6"/>
  <c r="H19" i="6"/>
  <c r="H17" i="6"/>
  <c r="H15" i="6"/>
  <c r="H14" i="6"/>
  <c r="H13" i="6"/>
  <c r="H12" i="6"/>
  <c r="H11" i="6"/>
  <c r="H10" i="6"/>
  <c r="H8" i="6"/>
  <c r="H6" i="6"/>
  <c r="H3" i="6"/>
  <c r="D16" i="11"/>
  <c r="H2" i="6"/>
  <c r="G22" i="6"/>
  <c r="G21" i="6"/>
  <c r="G20" i="6"/>
  <c r="G19" i="6"/>
  <c r="G18" i="6"/>
  <c r="G17" i="6"/>
  <c r="G16" i="6"/>
  <c r="G15" i="6"/>
  <c r="G14" i="6"/>
  <c r="G13" i="6"/>
  <c r="G12" i="6"/>
  <c r="G11" i="6"/>
  <c r="G10" i="6"/>
  <c r="G9" i="6"/>
  <c r="G8" i="6"/>
  <c r="G7" i="6"/>
  <c r="G6" i="6"/>
  <c r="G4" i="6"/>
  <c r="G3" i="6"/>
  <c r="G2" i="6"/>
  <c r="D21" i="10"/>
  <c r="F19" i="6"/>
  <c r="F17" i="6"/>
  <c r="F15" i="6"/>
  <c r="F14" i="6"/>
  <c r="F13" i="6"/>
  <c r="F12" i="6"/>
  <c r="F11" i="6"/>
  <c r="F10" i="6"/>
  <c r="F8" i="6"/>
  <c r="E21" i="6"/>
  <c r="I21" i="6" s="1"/>
  <c r="F22" i="6"/>
  <c r="F21" i="6"/>
  <c r="F20" i="6"/>
  <c r="D16" i="9"/>
  <c r="F6" i="6"/>
  <c r="F3" i="6"/>
  <c r="F2" i="6"/>
  <c r="D22" i="8"/>
  <c r="E22" i="6"/>
  <c r="I22" i="6" s="1"/>
  <c r="E20" i="6"/>
  <c r="I20" i="6" s="1"/>
  <c r="E19" i="6"/>
  <c r="I19" i="6" s="1"/>
  <c r="E18" i="6"/>
  <c r="I18" i="6" s="1"/>
  <c r="E17" i="6"/>
  <c r="I17" i="6" s="1"/>
  <c r="E16" i="6"/>
  <c r="I16" i="6" s="1"/>
  <c r="E15" i="6"/>
  <c r="I15" i="6" s="1"/>
  <c r="E14" i="6"/>
  <c r="I14" i="6" s="1"/>
  <c r="E13" i="6"/>
  <c r="I13" i="6" s="1"/>
  <c r="E12" i="6"/>
  <c r="I12" i="6" s="1"/>
  <c r="E11" i="6"/>
  <c r="I11" i="6" s="1"/>
  <c r="E10" i="6"/>
  <c r="I10" i="6" s="1"/>
  <c r="E9" i="6"/>
  <c r="I9" i="6" s="1"/>
  <c r="E8" i="6"/>
  <c r="I8" i="6" s="1"/>
  <c r="E7" i="6"/>
  <c r="I7" i="6" s="1"/>
  <c r="E6" i="6"/>
  <c r="I6" i="6" s="1"/>
  <c r="E4" i="6"/>
  <c r="I4" i="6" s="1"/>
  <c r="E3" i="6"/>
  <c r="I3" i="6" s="1"/>
  <c r="E2" i="6"/>
  <c r="B40" i="6"/>
  <c r="C40" i="6"/>
  <c r="B41" i="6"/>
  <c r="C41" i="6"/>
  <c r="B42" i="6"/>
  <c r="C42" i="6"/>
  <c r="B43" i="6"/>
  <c r="C43" i="6"/>
  <c r="B44" i="6"/>
  <c r="C44" i="6"/>
  <c r="B45" i="6"/>
  <c r="C45" i="6"/>
  <c r="C39" i="6"/>
  <c r="B39" i="6"/>
  <c r="E33" i="6" l="1"/>
  <c r="H33" i="6"/>
  <c r="G33" i="6"/>
  <c r="F33" i="6"/>
</calcChain>
</file>

<file path=xl/sharedStrings.xml><?xml version="1.0" encoding="utf-8"?>
<sst xmlns="http://schemas.openxmlformats.org/spreadsheetml/2006/main" count="739" uniqueCount="225">
  <si>
    <t>Nr.p.k.</t>
  </si>
  <si>
    <t>Uzturēšanas klase</t>
  </si>
  <si>
    <t>Nosaukums</t>
  </si>
  <si>
    <t>Mērvienība</t>
  </si>
  <si>
    <t>Vienības cena bez PVN (EUR)</t>
  </si>
  <si>
    <t>1.</t>
  </si>
  <si>
    <t>km</t>
  </si>
  <si>
    <t>2.</t>
  </si>
  <si>
    <t>Piekrītošo laukumu uzturēšana attīrīšana no sniega ziemas sezonā</t>
  </si>
  <si>
    <t>100 m2</t>
  </si>
  <si>
    <t>3.</t>
  </si>
  <si>
    <t>Bruģa ielas seguma attīrīšana no sniega, izmantojot lāpstu, kas aprīkota ar gumiju ziemas sezonā</t>
  </si>
  <si>
    <t>4.</t>
  </si>
  <si>
    <t>Bruģa laukumu attīrīšana no sniega, izmantojot lāpstu, kas aprīkota ar gumiju</t>
  </si>
  <si>
    <t>5.</t>
  </si>
  <si>
    <t>Brauktuves attīrīšana no sniega ar vidējo platumu 6 m ar vienlaicīgu smilts-sāls maisījuma kaisīšanu, izkaisot vidēji 0,8 (±0,08) m3 uz km</t>
  </si>
  <si>
    <t>6.</t>
  </si>
  <si>
    <t>Slīdamības samazināšana  ar mitro sāli, izkaisot uz brauktuves 140 kg/km</t>
  </si>
  <si>
    <t>7.</t>
  </si>
  <si>
    <t>Slīdamības samazināšana  ar mitro sāli, izkaisot uz brauktuves 280 kg/km</t>
  </si>
  <si>
    <t>8.</t>
  </si>
  <si>
    <t>Slīdamības samazināšana ar ar smilts-sāls maisījumu, izkaisot uz brauktuves vidēji 0,8 (±0,08) m3/ km</t>
  </si>
  <si>
    <t>9.</t>
  </si>
  <si>
    <t>Universālā iekrāvēja pakalpojumu stundas izmaksa, t.sk. sniega izvešanai (pārvietošanai)</t>
  </si>
  <si>
    <t>motorstunda</t>
  </si>
  <si>
    <t>10.</t>
  </si>
  <si>
    <t>Autogreidera pakalpojumu stundas izmaksas, t.sk, apledojuma frēzēšanai</t>
  </si>
  <si>
    <t>Kopā EUR bez PVN *</t>
  </si>
  <si>
    <t>MK nr.26</t>
  </si>
  <si>
    <t>5.4.</t>
  </si>
  <si>
    <t>Darba apraksts</t>
  </si>
  <si>
    <t>1. pielikums</t>
  </si>
  <si>
    <t>Ministru kabineta</t>
  </si>
  <si>
    <t>2021. gada 7. janvāra</t>
  </si>
  <si>
    <t>noteikumiem Nr. 26</t>
  </si>
  <si>
    <t>Autoceļu segumu un nomaļu uzturēšanas prasību izpildes laiks</t>
  </si>
  <si>
    <t>(Pielikums MK 14.12.2021. noteikumu Nr. 815 redakcijā)</t>
  </si>
  <si>
    <t>Nr.</t>
  </si>
  <si>
    <t>Prasības</t>
  </si>
  <si>
    <t>A</t>
  </si>
  <si>
    <t>B</t>
  </si>
  <si>
    <t>C</t>
  </si>
  <si>
    <t>D</t>
  </si>
  <si>
    <t>E</t>
  </si>
  <si>
    <t>p. k.</t>
  </si>
  <si>
    <t>Izpildes laiks</t>
  </si>
  <si>
    <t>Uz brauktuves ar saistītu segumu esošo šķembu, smilts vai citu materiālu novākšana no brauktuves un nomales</t>
  </si>
  <si>
    <t>1 diennakts</t>
  </si>
  <si>
    <t>5 diennaktis</t>
  </si>
  <si>
    <t>2 nedēļas</t>
  </si>
  <si>
    <t>–</t>
  </si>
  <si>
    <t>Vaļņu, velēnas, akmeņu un citu materiālu novākšana no brauktuves ar nesaistītu segumu un no nofrēzēta asfalta bez saistvielas pievienošanas izbūvēta seguma materiāla brauktuves</t>
  </si>
  <si>
    <t>1 mēnesis</t>
  </si>
  <si>
    <t>Satiksmei bīstamo bedru aizpildīšana saistītos, bruģa un dzelzsbetona plātņu segumos un saistīta seguma nomalēs</t>
  </si>
  <si>
    <t>1 diennakts</t>
  </si>
  <si>
    <t>5 diennaktis</t>
  </si>
  <si>
    <t>1 nedēļa</t>
  </si>
  <si>
    <t>2 nedēļas</t>
  </si>
  <si>
    <t>Šķērsviļņu, kas augstāki par 30 mm, vai risu, kas dziļākas par 25 mm, novēršana saistītos, bruģa un dzelzsbetona plātņu segumos</t>
  </si>
  <si>
    <t>Iesēdumu un pacēlumu, kas augstāki vai dziļāki par 30 mm, novēršana saistītos, bruģa un dzelzsbetona plātņu segumos</t>
  </si>
  <si>
    <t>1 nedēļa</t>
  </si>
  <si>
    <t>Seguma noplanēšana, ja vasaras sezonā nesaistītā segumā veidojas šķērsviļņi, risas vai bedres</t>
  </si>
  <si>
    <t>1 mēnesis</t>
  </si>
  <si>
    <t>2 mēneši</t>
  </si>
  <si>
    <t>Satiksmei bīstamo bedru aizpildīšana nesaistītos segumos un nesaistīta seguma nomalēs</t>
  </si>
  <si>
    <t>Nesaistīta seguma un nesaistīta seguma nomaļu iesēdumu aizbēršana</t>
  </si>
  <si>
    <t>Saistīta seguma brauktuves raupjuma atjaunošana</t>
  </si>
  <si>
    <t>Atšķirību novēršana, ja vasaras sezonā nomales ar nesaistītu segumu un brauktuves ar saistītu segumu savienojuma augstumu atšķirība ir lielāka par šo noteikumu 35. punktā minēto augstumu</t>
  </si>
  <si>
    <t>3 diennaktis</t>
  </si>
  <si>
    <t>11.</t>
  </si>
  <si>
    <t>Ūdens novadīšana no brauktuves seguma un nomalēm</t>
  </si>
  <si>
    <t>3 nedēļas</t>
  </si>
  <si>
    <t>12.</t>
  </si>
  <si>
    <t>Nomales ar nesaistītu segumu nolīdzināšana, ja vasaras sezonā tajā veidojas šķērsviļņi, risas vai bedres</t>
  </si>
  <si>
    <t>2. pielikums</t>
  </si>
  <si>
    <t>Autoceļa konstrukcijas un autoceļu kompleksā ietilpstošu būvju uzturēšanas prasību izpildes laiks</t>
  </si>
  <si>
    <t>Ceļa drošības barjeru bojājumu novēršana</t>
  </si>
  <si>
    <t>Žogiem atklāto trūkumu novēršana</t>
  </si>
  <si>
    <t>Bojāto gaismas elementu nomaiņa</t>
  </si>
  <si>
    <t>Apgaismes stabu un to stiprinājumu elementu bojājumu novēršana</t>
  </si>
  <si>
    <t>Gājēju tuneļu apgaismojuma atjaunošana</t>
  </si>
  <si>
    <t>Autoceļa konstrukcijas izskalojumu un nogruvumu, kas dziļāki par 50 cm, aizbēršana</t>
  </si>
  <si>
    <t>2 mēneši</t>
  </si>
  <si>
    <t>-</t>
  </si>
  <si>
    <t>Grāvju tīrīšana</t>
  </si>
  <si>
    <t>Aizsērējušu caurteku un ūdens novadīšanas cauruļu tīrīšana</t>
  </si>
  <si>
    <t>3 mēneši</t>
  </si>
  <si>
    <t>Gūliju, kanalizācijas, drenāžas, ūdensvadu aku un skataku remonts</t>
  </si>
  <si>
    <t>Tiltu un pārvadu brauktuvju, ūdens novadīšanas cauruļu, tekņu, drošības joslu, deformācijas šuvju un ietvju tīrīšana</t>
  </si>
  <si>
    <t>Nenostiprinātu betona vai cita materiāla daļu, kas apdraud satiksmes drošību, novākšana no tilta, ceļa vai tuneļa un to konstrukcijām</t>
  </si>
  <si>
    <t>3 diennaktis</t>
  </si>
  <si>
    <t>Tiltu un pārvadu deformācijas šuvju remonts</t>
  </si>
  <si>
    <t>13.</t>
  </si>
  <si>
    <t>Tiltu koka klāju segumu remonts</t>
  </si>
  <si>
    <t>14.</t>
  </si>
  <si>
    <t>Tiltu un pārvadu margu remonts</t>
  </si>
  <si>
    <t>4 mēneši</t>
  </si>
  <si>
    <t>15.</t>
  </si>
  <si>
    <t>Apauguma, kas pārsniedz 50 cm, koku vai atkritumu sanesumu novēršana tiltu un pārvadu zemtilta zonā</t>
  </si>
  <si>
    <t>16.</t>
  </si>
  <si>
    <t>Caurteku tīrīšana, ja sanesumu daudzums ir lielāks par 20 % no caurtekas šķērsgriezuma</t>
  </si>
  <si>
    <t>17.</t>
  </si>
  <si>
    <t>Virs caurtekām un tuneļiem esošo iesēdumu novēršana</t>
  </si>
  <si>
    <t>18.</t>
  </si>
  <si>
    <t>Caurteku posmu, uzgaļu, gultņu un nogāžu nostiprinājumu izskalojumu, izdrupumu, atlūzumu, iesēdumu vai aizsprostojumu novēršana</t>
  </si>
  <si>
    <t>3. pielikums</t>
  </si>
  <si>
    <t>Autoceļu uzturēšanas prasību izpildes laiks ziemas sezonā</t>
  </si>
  <si>
    <t>Brauktuves attīrīšana no sniega</t>
  </si>
  <si>
    <t>3 stundas</t>
  </si>
  <si>
    <t>8 stundas</t>
  </si>
  <si>
    <t>24 stundas</t>
  </si>
  <si>
    <t>Brauktuves kaisīšana ar pretslīdes materiālu</t>
  </si>
  <si>
    <t>Rievu izveidošana uz brauktuves sasalušā vai piebrauktā sniegā</t>
  </si>
  <si>
    <t>Ūdens novadīšana no brauktuves un nomalēm</t>
  </si>
  <si>
    <t>72 stundas</t>
  </si>
  <si>
    <t>Gājēju ceļa (ietves), velosipēdu ceļa, pieturvietas, tuneļa, atpūtas vietas, stāvlaukuma attīrīšana no sniega</t>
  </si>
  <si>
    <t>Gājēju ceļa (ietves), velosipēdu ceļa, pieturvietas, tuneļa, atpūtas vietas, stāvlaukuma kaisīšana ar pretslīdes materiālu</t>
  </si>
  <si>
    <t>24 stundas</t>
  </si>
  <si>
    <t>Satiksmes organizācijas līdzekļu attīrīšana no pielipušā sniega pastāvīgos laikapstākļos, ja ceļa zīmju simboli nav skaidri saskatāmi</t>
  </si>
  <si>
    <t>96 stundas</t>
  </si>
  <si>
    <t>3.piel. 1.</t>
  </si>
  <si>
    <t>NA</t>
  </si>
  <si>
    <t>Darba nosaukums</t>
  </si>
  <si>
    <t>Ietver brauktuves, joslas, papildjoslu, paplašinājumu un/vai nomaļu – atbilstoši paredzētajam, attīrīšanu no sniega; + Iekārtas</t>
  </si>
  <si>
    <t>5.6.</t>
  </si>
  <si>
    <t>Ietver brauktuves, joslas un paplašinājumu – atbilstoši paredzētajam, attīrīšanu no sniega ar vienlaicīgu smilts-sāls maisījuma izkaisīšanu; + Materiāls; +Iekārtas</t>
  </si>
  <si>
    <t>3.piel. 2.</t>
  </si>
  <si>
    <t>Autoceļa ttīrīšana no sniega 6 autoceļa vidējiem platumiem</t>
  </si>
  <si>
    <t>5.9.</t>
  </si>
  <si>
    <t>Ietver brauktuves kaisīšanu ar smilts-sāls maisījumu; + Materiāls; +Iekārtas</t>
  </si>
  <si>
    <t xml:space="preserve">Brauktuves joslas attīrīšana no sniega ar vienlaicīgu smilts-sāls maisījuma kaisīšanu, izkaisot vidēji 3 dažādus maisījuma daudzumus (t/ pārg.km) </t>
  </si>
  <si>
    <t xml:space="preserve">Slīdamības samazināšana ar smilts-sāls maisījumu, izkaisot uz brauktuves joslas vidēji 3 dažādus maisījuma daudzumus (t/ pārg.km) </t>
  </si>
  <si>
    <t>Tehniskā specifikācija (TS)</t>
  </si>
  <si>
    <t>Nekur TS nav minēts iekrāvējs/ iekrāvēja pakalpojums - līdz ar to, ja "pērk" šādu pakalpojumu kā nodrošinās skaidrību par pakalpojuma definīciju, satura aprakstu, izmantojamo materiālu/ iekārtu, izpildes gaitu un kvalitātes prasībām? TS ir minēts darbs "Sniega aizvešana no autoceļa", kas izteikts apjomā "m³".</t>
  </si>
  <si>
    <t>Sniega aizvešana no autoceļa</t>
  </si>
  <si>
    <t xml:space="preserve"> Ietver sniega iekraušanu un aizvešanu no autoceļa</t>
  </si>
  <si>
    <t>5.21.</t>
  </si>
  <si>
    <r>
      <t xml:space="preserve">TS ir "4.13.1.1.	Laukumu un teritoriju tīrīšana", kur apjoms tiek izteikts "100 m²", bet tie nav minēti TS daļā par ziemas sezonas darbiem. </t>
    </r>
    <r>
      <rPr>
        <u/>
        <sz val="11"/>
        <color rgb="FF00B050"/>
        <rFont val="Calibri"/>
        <family val="2"/>
        <scheme val="minor"/>
      </rPr>
      <t>Ieteicams:</t>
    </r>
    <r>
      <rPr>
        <sz val="11"/>
        <color rgb="FF00B050"/>
        <rFont val="Calibri"/>
        <family val="2"/>
        <scheme val="minor"/>
      </rPr>
      <t xml:space="preserve"> papildināt TS 5.daļu ar laukumu minēšanu, ja to darbu saturs, izpilde un kvalitāte sakrīt ar autoceļiem noteikto.</t>
    </r>
  </si>
  <si>
    <r>
      <t>TS daļā par ziemas sezonas darbiem, nav minēta izpildāmo darbu/ pakalpojumu saistība ar seguma veidiem.</t>
    </r>
    <r>
      <rPr>
        <u/>
        <sz val="11"/>
        <color theme="1"/>
        <rFont val="Calibri"/>
        <family val="2"/>
        <scheme val="minor"/>
      </rPr>
      <t xml:space="preserve"> </t>
    </r>
    <r>
      <rPr>
        <u/>
        <sz val="11"/>
        <color rgb="FF00B050"/>
        <rFont val="Calibri"/>
        <family val="2"/>
        <scheme val="minor"/>
      </rPr>
      <t xml:space="preserve">Ieteicams: </t>
    </r>
    <r>
      <rPr>
        <sz val="11"/>
        <color rgb="FF00B050"/>
        <rFont val="Calibri"/>
        <family val="2"/>
        <scheme val="minor"/>
      </rPr>
      <t>TS 5.daļā, kur tas nepieciešams, papildināt ar piezīmēm par atšķirīgām prasībām, ja to nosaka ceļa seguma specifika.</t>
    </r>
  </si>
  <si>
    <t>tas pats (skatīt 4. un 5. rindu piezīmes)</t>
  </si>
  <si>
    <r>
      <t>Jāpievērš uzmanība, ka TS nosaka citu materiāla izlietojuma lielumu - t nevis m³ uz km; papildus dažādi trīs materiāla izlietojumi - 0,40 vai 0,60 vai 1,2 t uz pārg.km -</t>
    </r>
    <r>
      <rPr>
        <sz val="11"/>
        <color rgb="FF00B050"/>
        <rFont val="Calibri"/>
        <family val="2"/>
        <scheme val="minor"/>
      </rPr>
      <t xml:space="preserve"> jāvērtē vai visi vajadzīgi/ kurš?</t>
    </r>
  </si>
  <si>
    <t>3.piel. 3.</t>
  </si>
  <si>
    <t>3.12.</t>
  </si>
  <si>
    <t>Nesaistītu segumu ceļa klātnes vai nomaļu profilēšana, seguma planēšana vai līdzināšana paaugstina satiksmes drošību, nodrošina ceļa klātnes un seguma līdzenumu un ūdens novadi, uzlabojot vai saglabājot esošo šķērsslīpumu</t>
  </si>
  <si>
    <t>Ceļa seguma līdzināšana	ar autogreideri, vienlaicīgi lietojot aizmugurējo kliedētāju (pārg.km)</t>
  </si>
  <si>
    <t>Piezīmes</t>
  </si>
  <si>
    <t>*) NA - nav piemērojams</t>
  </si>
  <si>
    <t>Autoceļu uzturēšanas prasības ziemas sezonā</t>
  </si>
  <si>
    <t>(noteiktas MK noteikumu nr.26 3.pielikumā, bet nav "iekļautas" finanšu piedāvājumā)</t>
  </si>
  <si>
    <t>3.piel. 4.</t>
  </si>
  <si>
    <t>3.piel. 5.</t>
  </si>
  <si>
    <t>3.piel. 6.</t>
  </si>
  <si>
    <t>3.piel. 7.</t>
  </si>
  <si>
    <t>3.piel. 8.</t>
  </si>
  <si>
    <t>3.piel. 9.</t>
  </si>
  <si>
    <t>3.piel. 10.</t>
  </si>
  <si>
    <t>km (pārg.km)</t>
  </si>
  <si>
    <t>3.12.; 4.4.; 4.6.</t>
  </si>
  <si>
    <t>Nesaistītu segumu ceļa klātnes vai nomaļu profilēšana, seguma planēšana vai līdzināšana; Caurtekas bojājumu novēršana; Ūdens novadteknes tīrīšana, bojājumu novēršana</t>
  </si>
  <si>
    <t>Ietver ceļa klātnes vai nomaļu lokālas ūdens novades nodrošināšanu no autoceļa; ietver visus darbus, materiālus un iekārtas, kas nepieciešami, lai salabotu vai nomainītu, caurteku (vai tās posmus); rezultātā tā jāatbrīvo no sanesumiem un piegružojuma, bojājumu novēršana ietver teknes pamatu sagatavošanu, demontāžas darbus un jaunās teknes montāžu</t>
  </si>
  <si>
    <r>
      <t>Nevar novērtēt vai ziemas sezonā tiek izvirzītas kādas īpašas prasības, arī TS tie noteikti ceļu uzturēšanai vispārējā kārtībā -</t>
    </r>
    <r>
      <rPr>
        <sz val="11"/>
        <color rgb="FF00B050"/>
        <rFont val="Calibri"/>
        <family val="2"/>
        <scheme val="minor"/>
      </rPr>
      <t xml:space="preserve"> tad, ja tas nav iekļauts "ziemas darbu" iepirkumā, vai ir kāds kam tas uzdots par pienākumu/ slēgts līgums un pašvaldība uzrauga/ kontrolē šo prasību izpildi</t>
    </r>
  </si>
  <si>
    <t>m²</t>
  </si>
  <si>
    <t>3.5.</t>
  </si>
  <si>
    <t xml:space="preserve">Bedru aizpildīšana ar karsto asfaltbetonu, ar šķembām un bitumena emulsiju, ar auksto bituminēto maisījumu, ieklājot asfaltbetonu ar ieklājēju un ar infrasarkanā starojuma tehnoloģiju </t>
  </si>
  <si>
    <t>Ietver nepieciešamo materiālu sagatavošanu un piegādi, defekta vietas sagatavošanu (tīrīšana, gruntēšana, ja paredzēts – arī malu sagatavošana tās apzāģējot, izfrēzējot, atskaldot vai uzkarsējot) aizpildīšanai un paredzētā materiāla iestrādi</t>
  </si>
  <si>
    <t>m³</t>
  </si>
  <si>
    <t>3.11.</t>
  </si>
  <si>
    <t>Nesaistīta seguma bojājumu novēršana lokālos līdz 200 m garos posmos</t>
  </si>
  <si>
    <t xml:space="preserve">Nesaistīta seguma iesēdumu un bedru aizpildīšana ar sagatavotu vai šķembu maisījumu, šķembu iestrāde defektu vietās, smilts materiāla iestrāde ceļa konstruktīvajos elementos </t>
  </si>
  <si>
    <r>
      <t>Jāpievērš uzmanība, ka TS nosaka citu materiāla izlietojuma lielumu - t nevis m³ uz km; papildus dažādi trīs materiāla izlietojumi - 0,40 vai 0,60 vai 1,2</t>
    </r>
    <r>
      <rPr>
        <sz val="11"/>
        <color rgb="FFFF0000"/>
        <rFont val="Calibri"/>
        <family val="2"/>
        <scheme val="minor"/>
      </rPr>
      <t>8</t>
    </r>
    <r>
      <rPr>
        <sz val="11"/>
        <color theme="1"/>
        <rFont val="Calibri"/>
        <family val="2"/>
        <charset val="186"/>
        <scheme val="minor"/>
      </rPr>
      <t xml:space="preserve"> (vai pareizs cipars?) t uz pārg.km -</t>
    </r>
    <r>
      <rPr>
        <sz val="11"/>
        <color rgb="FF00B050"/>
        <rFont val="Calibri"/>
        <family val="2"/>
        <scheme val="minor"/>
      </rPr>
      <t xml:space="preserve"> jāvērtē vai visi vajadzīgi/ kurš?</t>
    </r>
  </si>
  <si>
    <r>
      <t xml:space="preserve">TS neparedz atsevišķu "Autogreidera pakalpojumu", līdz ar to var būt atšīrīga izpratne/ definējums par šāda pakalpojuma definīciju, satura aprakstu, izmantojamo materiālu/ iekārtu, izpildes gaitu un kvalitātes prasībām - </t>
    </r>
    <r>
      <rPr>
        <sz val="11"/>
        <color rgb="FF00B050"/>
        <rFont val="Calibri"/>
        <family val="2"/>
        <scheme val="minor"/>
      </rPr>
      <t>ja ir noturīga vajadzība, tad TS jāpapildina ar šāda nosaukuma darba aprakstu</t>
    </r>
    <r>
      <rPr>
        <sz val="11"/>
        <color theme="1"/>
        <rFont val="Calibri"/>
        <family val="2"/>
        <charset val="186"/>
        <scheme val="minor"/>
      </rPr>
      <t xml:space="preserve"> (atšķirīga ir arī apjoma vienība). Ja interesē ar "Autogreidera pakalpojumu" sasniedzamais rezultāts - tad var izmantot TS daļu par vispārēju ceļa seguma uzturēšanu (ne tikai ziemā)</t>
    </r>
  </si>
  <si>
    <t>Ietver brauktuves kaisīšanu ar mitro sāli</t>
  </si>
  <si>
    <t>Slīdamības samazināšana ar mitrā sāls kaisīšanu ar kaisīšanas platumu no 4 līdz 11 m  dažādus maisījuma daudzumus no 10 līdz 40 g/m²</t>
  </si>
  <si>
    <r>
      <t xml:space="preserve">Liekas, ka TS pārmērīgs pakalpojuma dalījums 29 "nosaukumos", kas var palielināt "mazāko" pakalpojumu (t.i. arī izmaksas) turpat 11 reizes. Turklāt TS darba izpildes un kvalitātes vērtējumos nav kritēriju, kad izmantojams mitrā sāls lieāks/ mazāks daudzums - </t>
    </r>
    <r>
      <rPr>
        <sz val="11"/>
        <color rgb="FF00B050"/>
        <rFont val="Calibri"/>
        <family val="2"/>
        <scheme val="minor"/>
      </rPr>
      <t>vai tiešām cenrādī būs šī pakalpojuma 24 cenu pozīcijas, vai kuras tad faktiski neizmantos?</t>
    </r>
  </si>
  <si>
    <t>5.14.</t>
  </si>
  <si>
    <t>Gājēju (ietvju) un velosipēdu ceļu slīdamības samazināšana, kaisot smilti vai šķembas (100 m²)</t>
  </si>
  <si>
    <t>100 m²</t>
  </si>
  <si>
    <t>Slīdamības samazināšana, kaisot smilti vai šķembas ietver to kaisīšanu ar smilti vai šķembām</t>
  </si>
  <si>
    <r>
      <t>skatīt iepriekšējo piezīmi -</t>
    </r>
    <r>
      <rPr>
        <sz val="11"/>
        <color rgb="FF00B050"/>
        <rFont val="Calibri"/>
        <family val="2"/>
        <scheme val="minor"/>
      </rPr>
      <t xml:space="preserve"> ieteikums to iekļaut Finanšu piedāvājuma/ cenu aprēķinu sarakstā</t>
    </r>
  </si>
  <si>
    <t>5.15., 4.29.</t>
  </si>
  <si>
    <t>Ietver to virsmas notīrīšanu no sniega/ Tuneļa kopšana ietver tuneļa tīrīšanu, kā arī ziemā atbrīvošanu no sniega un kaisīšanu</t>
  </si>
  <si>
    <t xml:space="preserve">Gājēju un velosipēdu ceļu attīrīšana no sniega (100 m²)/ Gājēju tuneļa kopšana (m²) </t>
  </si>
  <si>
    <r>
      <t>Darbi paredzēti un aprakstīti TS - tātad ir paredzama vajadzība pēc tiem + nosaka MK noteikumi -</t>
    </r>
    <r>
      <rPr>
        <sz val="11"/>
        <color rgb="FF00B050"/>
        <rFont val="Calibri"/>
        <family val="2"/>
        <scheme val="minor"/>
      </rPr>
      <t xml:space="preserve"> ieteikums to iekļaut Finanšu piedāvājuma/ cenu aprēķinu sarakstā; drīzāk gājēju tuneļa kopšanu izdalītu atsevišķā pakalpojumā (cenu saraksta pozīcijā), jo tā kopšanas prasības un kvalitātes vērtējums ir atšķirīgs</t>
    </r>
  </si>
  <si>
    <t>gab.</t>
  </si>
  <si>
    <t xml:space="preserve">Ceļa zīmes (vertikālā apzīmējuma) attīrīšana no sniega (gab.) </t>
  </si>
  <si>
    <t>Ceļa zīmes (vertikālā apzīmējuma) attīrīšana no sniega ietver ceļa zīmes vai vertikāla apzīmējuma attīrīšanu</t>
  </si>
  <si>
    <t>5.20.</t>
  </si>
  <si>
    <r>
      <t xml:space="preserve">Vēl 5.15. "Gājēju un velosipēdu ceļu attīrīšana no sniega" noteiktas darba izpildes prasības24 stundās "Ziemā pēc sniegputeņa ceļa zīmes, ja to simboli nav skaidri saskatāmi, jāattīra no pielipušā sniega", tomēr tas nav par citiem satiksmes elementiem (ceļi, joslas, pārvadi, tuneļi). </t>
    </r>
    <r>
      <rPr>
        <sz val="11"/>
        <color rgb="FF00B050"/>
        <rFont val="Calibri"/>
        <family val="2"/>
        <scheme val="minor"/>
      </rPr>
      <t>Ieteikums: noteikti iekļaut šādu pakalpojumu Finanšu piedāvājumā/ cenu lapā, jo tas jau arī ziemā satiksmes drošībai ir jānodrošina - bet, ja tas netiek "pasūtīts", tad kā notiek izpilde? Varētu būt, ka to dara tas pakalpojumu izpildītājs, kas nodrošina "Autoceļa operatīvā kopšana ziemā" - TS 5.1.punktā autoceļa operatīvā kopšana jāveic arī pēc sniegputeņiem, atkušņiem, vētrām
u.c. dabas stihijām, sastāv no šādiem darbiem: ceļa zīmju redzamības nodrošināšana (attīrīšana no sniega – saskaņā ar Specifikāciju 5.20. punktā izvirzītajām prasībām), bet vai tas pašlaik ir kādam uzticēts? Pārliecināts, ka vismaz Garkalnes Komunālservisam par to tieši nemaksā.</t>
    </r>
  </si>
  <si>
    <r>
      <t>TS nav ietverti tādi darbi. Tāpat nav zināms, kas to nodrošina.</t>
    </r>
    <r>
      <rPr>
        <sz val="11"/>
        <color rgb="FF00B050"/>
        <rFont val="Calibri"/>
        <family val="2"/>
        <scheme val="minor"/>
      </rPr>
      <t xml:space="preserve"> Var nebūt ziemas sezonas Finanšu piedāvājumā, jo nav citiem pakalpojumiem līdzīgs (var būt cita profila pakalpojuma izpildītāji), bet jānoskaidro, kam tas ir par pienākumu un kā pašvaldība seko izpildei.</t>
    </r>
  </si>
  <si>
    <t>5.11.</t>
  </si>
  <si>
    <t xml:space="preserve"> m2</t>
  </si>
  <si>
    <t>Autoceļa/ielas attīrīšana no sniega (Brauktuves vidējais platums 6m)</t>
  </si>
  <si>
    <t>Apjoms</t>
  </si>
  <si>
    <t>Autoceļa attīrīšana no sniega ar vienlaicīgu mitrās sāls kaisīšanu ( Brauktuves vidējo platumu 6m vienlaicīgi mitrās sāls kaisīšanu 5m platumā , izkaisot 20g/m2)</t>
  </si>
  <si>
    <t>Autoceļa attīrīšana no sniega ar vienlaicīgu mitrās sāls kaisīšanu ( Brauktuves vidējo platumu 7,5m vienlaicīgi mitrās sāls kaisīšanu 6,5m platumā , izkaisot 20g/m2)</t>
  </si>
  <si>
    <t>Autoceļa attīrīšana no sniega ar vienlaicīgu mitrās sāls kaisīšanu ( Brauktuves vidējo platumu 6m vienlaicīgi mitrās sāls kaisīšanu 5m platumā , izkaisot 40g/m2)</t>
  </si>
  <si>
    <t>Autoceļa attīrīšana no sniega ar vienlaicīgu mitrās sāls kaisīšanu ( Brauktuves vidējo platumu 7,5m vienlaicīgi mitrās sāls kaisīšanu 6,5m platumā , izkaisot 40g/m2)</t>
  </si>
  <si>
    <t>5.5.</t>
  </si>
  <si>
    <t>pārg.km</t>
  </si>
  <si>
    <t>Atsevišķas brauktuves joslas attīrīšana no sniega ar vienlaicīgu smilts -sāls maisījuma kaisīsanu, izkaisot vidēji 0,6t uz pārg.km</t>
  </si>
  <si>
    <t>Atsevišķas brauktuves joslas attīrīšana no sniega ar vienlaicīgu smilts -sāls maisījuma kaisīsanu, izkaisot vidēji 1.2t uz pārg.km</t>
  </si>
  <si>
    <t>Slīdamības mazināšana ar smilts-sāls maisījumu izkaisot uz brauktuves joslas vidēji 0.6t/pārg.km</t>
  </si>
  <si>
    <t>Slīdamības mazināšana ar smilts-sāls maisījumu izkaisot uz brauktuves joslas vidēji 1,28t/pārg.km</t>
  </si>
  <si>
    <t>Slīdāmības samazināšana ar smilti, izkaisot uz brauktuves 0,8t/km</t>
  </si>
  <si>
    <t>Slīdāmības samazināšana ar mitrās sāls materialu , izkaisot 20g/m2 ar kaisīšanas platumu 4m</t>
  </si>
  <si>
    <t>Slīdāmības samazināšana ar mitrās sāls materialu , izkaisot 40g/m2 ar kaisīšanas platumu 4m</t>
  </si>
  <si>
    <t>Slīdāmības samazināšana ar mitrās sāls materialu , izkaisot 20g/m2 ar kaisīšanas platumu 7m</t>
  </si>
  <si>
    <t>Slīdāmības samazināšana ar mitrās sāls materialu , izkaisot 40g/m2 ar kaisīšanas platumu 7m</t>
  </si>
  <si>
    <t>Slīdāmības samazināšana,izveidojot rievas aapledojumā</t>
  </si>
  <si>
    <t>Ceļa zīmju (vertikalo apzīmejumu) attīrīsana no sniega, ja ceļa zīmes simboli nav skaidri saskatami</t>
  </si>
  <si>
    <t>gb.</t>
  </si>
  <si>
    <t>19.</t>
  </si>
  <si>
    <t>m2</t>
  </si>
  <si>
    <t>Satiksmei bīstamo bedru aizpildīsana sastītos (Asfaltbetona vai bruģa) un sastīto segumu nomalēs</t>
  </si>
  <si>
    <t>Satiksmei bīstamo bedru aizpildīsana nesastītos un nesaistītu segumu nomalēs</t>
  </si>
  <si>
    <t>Apjoms - Vangažu pilsētā</t>
  </si>
  <si>
    <t>Autoceļa/ielas attīrīšana no sniega (Brauktuves vidējais platums 7,5m)</t>
  </si>
  <si>
    <t>Apjoms - Garkalnes pagasts</t>
  </si>
  <si>
    <t>Slīdāmības samazināšana,izveidojot rievas apledojumā</t>
  </si>
  <si>
    <t>Slīdāmības samazināšana ar mitrās sāls materiālu , izkaisot 20g/m2 ar kaisīšanas platumu 4m</t>
  </si>
  <si>
    <t>Apjoms - Ropažu pagasts</t>
  </si>
  <si>
    <t>Apjoms - Stopiņu pagasts</t>
  </si>
  <si>
    <r>
      <t>Slīdāmības samazināšana,izveidojot rievas a</t>
    </r>
    <r>
      <rPr>
        <sz val="12"/>
        <color rgb="FFFF0000"/>
        <rFont val="Times New Roman"/>
        <family val="1"/>
      </rPr>
      <t>a</t>
    </r>
    <r>
      <rPr>
        <sz val="12"/>
        <color rgb="FF000000"/>
        <rFont val="Times New Roman"/>
        <family val="1"/>
      </rPr>
      <t>pledojumā</t>
    </r>
  </si>
  <si>
    <t>Autoceļa/ielas attīrīšana no sniega (Brauktuves vidējais platums 8m)</t>
  </si>
  <si>
    <t>Slīdamības mazināšana ar smilts-sāls maisījumu izkaisot uz brauktuves joslas vidēji 1,2 t/pārg.km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</si>
</sst>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8"/>
      <name val="Arial"/>
      <family val="2"/>
    </font>
    <font>
      <sz val="10"/>
      <name val="Arial"/>
      <family val="2"/>
      <charset val="186"/>
    </font>
    <font>
      <sz val="12"/>
      <color theme="1"/>
      <name val="Times New Roman"/>
      <family val="1"/>
    </font>
    <font>
      <sz val="12"/>
      <color rgb="FF000000"/>
      <name val="Times New Roman"/>
      <family val="1"/>
    </font>
    <font>
      <u/>
      <sz val="11"/>
      <color theme="10"/>
      <name val="Calibri"/>
      <family val="2"/>
      <charset val="186"/>
      <scheme val="minor"/>
    </font>
    <font>
      <sz val="8"/>
      <color rgb="FF414142"/>
      <name val="Arial"/>
      <family val="2"/>
    </font>
    <font>
      <sz val="14"/>
      <color rgb="FF000000"/>
      <name val="Arial"/>
      <family val="2"/>
    </font>
    <font>
      <b/>
      <sz val="11"/>
      <color rgb="FF414142"/>
      <name val="Arial"/>
      <family val="2"/>
    </font>
    <font>
      <sz val="8"/>
      <color rgb="FF00B050"/>
      <name val="Arial"/>
      <family val="2"/>
    </font>
    <font>
      <i/>
      <sz val="12"/>
      <color rgb="FF000000"/>
      <name val="Times New Roman"/>
      <family val="1"/>
    </font>
    <font>
      <u/>
      <sz val="11"/>
      <color theme="1"/>
      <name val="Calibri"/>
      <family val="2"/>
      <scheme val="minor"/>
    </font>
    <font>
      <u/>
      <sz val="11"/>
      <color rgb="FF00B050"/>
      <name val="Calibri"/>
      <family val="2"/>
      <scheme val="minor"/>
    </font>
    <font>
      <sz val="11"/>
      <color rgb="FF00B050"/>
      <name val="Calibri"/>
      <family val="2"/>
      <scheme val="minor"/>
    </font>
    <font>
      <sz val="11"/>
      <color rgb="FFFF0000"/>
      <name val="Calibri"/>
      <family val="2"/>
      <scheme val="minor"/>
    </font>
    <font>
      <i/>
      <sz val="11"/>
      <color theme="1"/>
      <name val="Calibri"/>
      <family val="2"/>
      <scheme val="minor"/>
    </font>
    <font>
      <sz val="12"/>
      <color rgb="FFC00000"/>
      <name val="Times New Roman"/>
      <family val="1"/>
    </font>
    <font>
      <i/>
      <sz val="12"/>
      <color rgb="FF00B050"/>
      <name val="Times New Roman"/>
      <family val="1"/>
    </font>
    <font>
      <b/>
      <sz val="12"/>
      <color rgb="FF7030A0"/>
      <name val="Calibri"/>
      <family val="2"/>
      <scheme val="minor"/>
    </font>
    <font>
      <sz val="12"/>
      <color rgb="FF7030A0"/>
      <name val="Calibri"/>
      <family val="2"/>
      <charset val="186"/>
      <scheme val="minor"/>
    </font>
    <font>
      <sz val="12"/>
      <color theme="1"/>
      <name val="Calibri"/>
      <family val="2"/>
      <charset val="186"/>
      <scheme val="minor"/>
    </font>
    <font>
      <sz val="11"/>
      <color rgb="FF000000"/>
      <name val="Times New Roman"/>
      <family val="1"/>
    </font>
    <font>
      <i/>
      <sz val="11"/>
      <color rgb="FF000000"/>
      <name val="Times New Roman"/>
      <family val="1"/>
    </font>
    <font>
      <sz val="8"/>
      <name val="Calibri"/>
      <family val="2"/>
      <charset val="186"/>
      <scheme val="minor"/>
    </font>
    <font>
      <sz val="12"/>
      <color rgb="FFFF0000"/>
      <name val="Times New Roman"/>
      <family val="1"/>
    </font>
    <font>
      <sz val="12"/>
      <color rgb="FF002060"/>
      <name val="Times New Roman"/>
      <family val="1"/>
    </font>
    <font>
      <sz val="12"/>
      <color rgb="FF00B0F0"/>
      <name val="Times New Roman"/>
      <family val="1"/>
    </font>
    <font>
      <sz val="12"/>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s>
  <borders count="33">
    <border>
      <left/>
      <right/>
      <top/>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bottom style="thin">
        <color rgb="FF414142"/>
      </bottom>
      <diagonal/>
    </border>
    <border>
      <left style="thin">
        <color rgb="FF414142"/>
      </left>
      <right style="thin">
        <color rgb="FF414142"/>
      </right>
      <top style="thin">
        <color rgb="FF414142"/>
      </top>
      <bottom/>
      <diagonal/>
    </border>
    <border>
      <left style="thin">
        <color rgb="FF414142"/>
      </left>
      <right/>
      <top style="thin">
        <color rgb="FF414142"/>
      </top>
      <bottom style="thin">
        <color rgb="FF414142"/>
      </bottom>
      <diagonal/>
    </border>
    <border>
      <left/>
      <right/>
      <top style="thin">
        <color rgb="FF414142"/>
      </top>
      <bottom style="thin">
        <color rgb="FF414142"/>
      </bottom>
      <diagonal/>
    </border>
    <border>
      <left/>
      <right style="thin">
        <color rgb="FF414142"/>
      </right>
      <top style="thin">
        <color rgb="FF414142"/>
      </top>
      <bottom style="thin">
        <color rgb="FF414142"/>
      </bottom>
      <diagonal/>
    </border>
    <border>
      <left style="thin">
        <color rgb="FF414142"/>
      </left>
      <right style="thin">
        <color rgb="FF414142"/>
      </right>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bottom style="thin">
        <color rgb="FF414142"/>
      </bottom>
      <diagonal/>
    </border>
    <border>
      <left/>
      <right/>
      <top style="thin">
        <color rgb="FF414142"/>
      </top>
      <bottom/>
      <diagonal/>
    </border>
    <border>
      <left style="thin">
        <color auto="1"/>
      </left>
      <right style="thin">
        <color auto="1"/>
      </right>
      <top style="thin">
        <color auto="1"/>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double">
        <color auto="1"/>
      </top>
      <bottom style="double">
        <color auto="1"/>
      </bottom>
      <diagonal/>
    </border>
    <border>
      <left style="thin">
        <color auto="1"/>
      </left>
      <right/>
      <top/>
      <bottom style="medium">
        <color indexed="64"/>
      </bottom>
      <diagonal/>
    </border>
    <border>
      <left style="thin">
        <color auto="1"/>
      </left>
      <right style="thin">
        <color auto="1"/>
      </right>
      <top/>
      <bottom style="thin">
        <color auto="1"/>
      </bottom>
      <diagonal/>
    </border>
    <border>
      <left/>
      <right/>
      <top/>
      <bottom style="double">
        <color auto="1"/>
      </bottom>
      <diagonal/>
    </border>
    <border>
      <left style="thin">
        <color auto="1"/>
      </left>
      <right style="dotted">
        <color auto="1"/>
      </right>
      <top style="double">
        <color auto="1"/>
      </top>
      <bottom style="double">
        <color auto="1"/>
      </bottom>
      <diagonal/>
    </border>
    <border>
      <left style="dotted">
        <color auto="1"/>
      </left>
      <right style="dotted">
        <color auto="1"/>
      </right>
      <top style="double">
        <color auto="1"/>
      </top>
      <bottom style="double">
        <color auto="1"/>
      </bottom>
      <diagonal/>
    </border>
    <border>
      <left style="dotted">
        <color auto="1"/>
      </left>
      <right style="thin">
        <color auto="1"/>
      </right>
      <top style="double">
        <color auto="1"/>
      </top>
      <bottom style="double">
        <color auto="1"/>
      </bottom>
      <diagonal/>
    </border>
    <border>
      <left style="thin">
        <color auto="1"/>
      </left>
      <right style="dotted">
        <color auto="1"/>
      </right>
      <top style="double">
        <color auto="1"/>
      </top>
      <bottom style="medium">
        <color indexed="64"/>
      </bottom>
      <diagonal/>
    </border>
    <border>
      <left style="dotted">
        <color auto="1"/>
      </left>
      <right style="dotted">
        <color auto="1"/>
      </right>
      <top style="double">
        <color auto="1"/>
      </top>
      <bottom style="medium">
        <color indexed="64"/>
      </bottom>
      <diagonal/>
    </border>
    <border>
      <left style="dotted">
        <color auto="1"/>
      </left>
      <right style="thin">
        <color auto="1"/>
      </right>
      <top style="double">
        <color auto="1"/>
      </top>
      <bottom style="medium">
        <color indexed="64"/>
      </bottom>
      <diagonal/>
    </border>
    <border>
      <left style="thin">
        <color auto="1"/>
      </left>
      <right style="dotted">
        <color auto="1"/>
      </right>
      <top/>
      <bottom style="medium">
        <color indexed="64"/>
      </bottom>
      <diagonal/>
    </border>
    <border>
      <left style="dotted">
        <color auto="1"/>
      </left>
      <right style="dotted">
        <color auto="1"/>
      </right>
      <top/>
      <bottom style="medium">
        <color indexed="64"/>
      </bottom>
      <diagonal/>
    </border>
    <border>
      <left style="dotted">
        <color auto="1"/>
      </left>
      <right style="thin">
        <color auto="1"/>
      </right>
      <top/>
      <bottom style="medium">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93">
    <xf numFmtId="0" fontId="0" fillId="0" borderId="0" xfId="0"/>
    <xf numFmtId="0" fontId="3" fillId="0" borderId="0" xfId="0" applyFont="1"/>
    <xf numFmtId="0" fontId="6" fillId="4" borderId="9" xfId="0" applyFont="1" applyFill="1" applyBorder="1" applyAlignment="1">
      <alignment horizontal="center" vertical="center" wrapText="1"/>
    </xf>
    <xf numFmtId="0" fontId="0" fillId="4" borderId="13" xfId="0" applyFill="1" applyBorder="1" applyAlignment="1">
      <alignment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4" xfId="0" applyFont="1" applyFill="1" applyBorder="1" applyAlignment="1">
      <alignment vertical="top" wrapText="1"/>
    </xf>
    <xf numFmtId="0" fontId="1" fillId="4" borderId="14" xfId="0" applyFont="1" applyFill="1" applyBorder="1" applyAlignment="1">
      <alignment vertical="top" wrapText="1"/>
    </xf>
    <xf numFmtId="0" fontId="1" fillId="4" borderId="14" xfId="2" applyFont="1" applyFill="1" applyBorder="1" applyAlignment="1">
      <alignmen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vertical="top" wrapText="1"/>
    </xf>
    <xf numFmtId="0" fontId="0" fillId="0" borderId="0" xfId="0" applyAlignment="1">
      <alignment vertical="top"/>
    </xf>
    <xf numFmtId="0" fontId="0" fillId="0" borderId="0" xfId="0" applyAlignment="1">
      <alignment horizontal="justify" vertical="top"/>
    </xf>
    <xf numFmtId="0" fontId="15" fillId="0" borderId="0" xfId="0" applyFont="1"/>
    <xf numFmtId="0" fontId="0" fillId="0" borderId="0" xfId="0" applyAlignment="1">
      <alignment horizontal="left"/>
    </xf>
    <xf numFmtId="0" fontId="1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4" fillId="2" borderId="6"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4" fillId="2" borderId="18" xfId="0" applyFont="1" applyFill="1" applyBorder="1" applyAlignment="1">
      <alignment horizontal="justify" vertical="center" wrapText="1"/>
    </xf>
    <xf numFmtId="0" fontId="4" fillId="2" borderId="5" xfId="0" applyFont="1" applyFill="1" applyBorder="1" applyAlignment="1">
      <alignment horizontal="justify" vertical="top" wrapText="1"/>
    </xf>
    <xf numFmtId="0" fontId="4" fillId="2" borderId="19" xfId="0" applyFont="1" applyFill="1" applyBorder="1" applyAlignment="1">
      <alignment horizontal="justify" vertical="top" wrapText="1"/>
    </xf>
    <xf numFmtId="0" fontId="16" fillId="2" borderId="5" xfId="0" applyFont="1" applyFill="1" applyBorder="1" applyAlignment="1">
      <alignment horizontal="justify" vertical="top" wrapText="1"/>
    </xf>
    <xf numFmtId="0" fontId="4" fillId="2" borderId="19" xfId="0" applyFont="1" applyFill="1" applyBorder="1" applyAlignment="1">
      <alignment horizontal="justify" vertical="center" wrapText="1"/>
    </xf>
    <xf numFmtId="0" fontId="4" fillId="2" borderId="5" xfId="0" applyFont="1" applyFill="1" applyBorder="1" applyAlignment="1">
      <alignment horizontal="center" vertical="center" wrapText="1"/>
    </xf>
    <xf numFmtId="0" fontId="18" fillId="3" borderId="0" xfId="0" applyFont="1" applyFill="1" applyAlignment="1">
      <alignment horizontal="left"/>
    </xf>
    <xf numFmtId="0" fontId="21" fillId="0" borderId="3" xfId="0" applyFont="1" applyBorder="1" applyAlignment="1">
      <alignment horizontal="justify" vertical="top" wrapText="1"/>
    </xf>
    <xf numFmtId="0" fontId="0" fillId="0" borderId="3" xfId="0" applyBorder="1" applyAlignment="1">
      <alignment vertical="top"/>
    </xf>
    <xf numFmtId="0" fontId="0" fillId="0" borderId="3" xfId="0" applyBorder="1" applyAlignment="1">
      <alignment horizontal="justify" vertical="top"/>
    </xf>
    <xf numFmtId="0" fontId="22" fillId="0" borderId="4" xfId="0" applyFont="1" applyBorder="1" applyAlignment="1">
      <alignment horizontal="justify" vertical="top" wrapText="1"/>
    </xf>
    <xf numFmtId="0" fontId="0" fillId="0" borderId="4" xfId="0" applyBorder="1" applyAlignment="1">
      <alignment horizontal="justify" vertical="top"/>
    </xf>
    <xf numFmtId="0" fontId="21" fillId="0" borderId="4" xfId="0" applyFont="1" applyBorder="1" applyAlignment="1">
      <alignment horizontal="justify" vertical="top" wrapText="1"/>
    </xf>
    <xf numFmtId="0" fontId="0" fillId="0" borderId="4" xfId="0" applyBorder="1" applyAlignment="1">
      <alignment vertical="top"/>
    </xf>
    <xf numFmtId="0" fontId="21" fillId="0" borderId="17" xfId="0" applyFont="1" applyBorder="1" applyAlignment="1">
      <alignment horizontal="justify" vertical="top" wrapText="1"/>
    </xf>
    <xf numFmtId="0" fontId="0" fillId="0" borderId="17" xfId="0" applyBorder="1" applyAlignment="1">
      <alignment vertical="top"/>
    </xf>
    <xf numFmtId="0" fontId="0" fillId="0" borderId="17" xfId="0" applyBorder="1" applyAlignment="1">
      <alignment horizontal="justify" vertical="top"/>
    </xf>
    <xf numFmtId="0" fontId="19" fillId="0" borderId="7" xfId="0" applyFont="1" applyBorder="1" applyAlignment="1">
      <alignment horizontal="center" vertical="center"/>
    </xf>
    <xf numFmtId="0" fontId="19" fillId="0" borderId="7" xfId="0" applyFont="1" applyBorder="1" applyAlignment="1">
      <alignment horizontal="justify" vertical="top"/>
    </xf>
    <xf numFmtId="0" fontId="20" fillId="0" borderId="7" xfId="0" applyFont="1" applyBorder="1" applyAlignment="1">
      <alignment vertical="top"/>
    </xf>
    <xf numFmtId="0" fontId="0" fillId="0" borderId="7" xfId="0" applyBorder="1" applyAlignment="1">
      <alignment vertical="top"/>
    </xf>
    <xf numFmtId="0" fontId="19" fillId="2" borderId="7" xfId="0" applyFont="1" applyFill="1" applyBorder="1" applyAlignment="1">
      <alignment horizontal="center" vertical="center"/>
    </xf>
    <xf numFmtId="0" fontId="19" fillId="2" borderId="7" xfId="0" applyFont="1" applyFill="1" applyBorder="1" applyAlignment="1">
      <alignment horizontal="justify" vertical="top"/>
    </xf>
    <xf numFmtId="0" fontId="20" fillId="2" borderId="7" xfId="0" applyFont="1" applyFill="1" applyBorder="1" applyAlignment="1">
      <alignment vertical="top"/>
    </xf>
    <xf numFmtId="0" fontId="0" fillId="2" borderId="7" xfId="0" applyFill="1" applyBorder="1" applyAlignment="1">
      <alignment vertical="top"/>
    </xf>
    <xf numFmtId="0" fontId="0" fillId="2" borderId="0" xfId="0" applyFill="1" applyAlignment="1">
      <alignment vertical="top"/>
    </xf>
    <xf numFmtId="0" fontId="0" fillId="0" borderId="4" xfId="0" applyBorder="1" applyAlignment="1">
      <alignment horizontal="justify" vertical="top" wrapText="1"/>
    </xf>
    <xf numFmtId="0" fontId="4" fillId="2" borderId="21" xfId="0" applyFont="1" applyFill="1" applyBorder="1" applyAlignment="1">
      <alignment horizontal="justify" vertical="top" wrapText="1"/>
    </xf>
    <xf numFmtId="0" fontId="16" fillId="2" borderId="21" xfId="0" applyFont="1" applyFill="1" applyBorder="1" applyAlignment="1">
      <alignment horizontal="justify" vertical="top" wrapText="1"/>
    </xf>
    <xf numFmtId="0" fontId="4" fillId="2" borderId="21" xfId="0" applyFont="1" applyFill="1" applyBorder="1" applyAlignment="1">
      <alignment horizontal="justify" vertical="center" wrapText="1"/>
    </xf>
    <xf numFmtId="0" fontId="4" fillId="2" borderId="20" xfId="0" applyFont="1" applyFill="1" applyBorder="1" applyAlignment="1">
      <alignment horizontal="center" vertical="center" wrapText="1"/>
    </xf>
    <xf numFmtId="0" fontId="21" fillId="0" borderId="22" xfId="0" applyFont="1" applyBorder="1" applyAlignment="1">
      <alignment horizontal="justify" vertical="top" wrapText="1"/>
    </xf>
    <xf numFmtId="0" fontId="0" fillId="0" borderId="22" xfId="0" applyBorder="1" applyAlignment="1">
      <alignment vertical="top"/>
    </xf>
    <xf numFmtId="0" fontId="0" fillId="0" borderId="22" xfId="0" applyBorder="1" applyAlignment="1">
      <alignment horizontal="justify" vertical="top"/>
    </xf>
    <xf numFmtId="0" fontId="4" fillId="2" borderId="5" xfId="0"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5" borderId="5" xfId="0" applyFont="1" applyFill="1" applyBorder="1" applyAlignment="1">
      <alignment horizontal="justify" vertical="top" wrapText="1"/>
    </xf>
    <xf numFmtId="16" fontId="0" fillId="0" borderId="22" xfId="0" applyNumberFormat="1" applyBorder="1" applyAlignment="1">
      <alignment vertical="top"/>
    </xf>
    <xf numFmtId="0" fontId="4" fillId="6" borderId="1" xfId="0" applyFont="1" applyFill="1" applyBorder="1" applyAlignment="1">
      <alignment horizontal="justify" vertical="center" wrapText="1"/>
    </xf>
    <xf numFmtId="0" fontId="25" fillId="6" borderId="20" xfId="0" applyFont="1" applyFill="1" applyBorder="1" applyAlignment="1">
      <alignment horizontal="center" vertical="center" wrapText="1"/>
    </xf>
    <xf numFmtId="0" fontId="4" fillId="6" borderId="2" xfId="0" applyFont="1" applyFill="1" applyBorder="1" applyAlignment="1">
      <alignment horizontal="justify" vertical="center" wrapText="1"/>
    </xf>
    <xf numFmtId="0" fontId="4" fillId="6" borderId="5" xfId="0" applyFont="1" applyFill="1" applyBorder="1" applyAlignment="1">
      <alignment horizontal="center" vertical="center" wrapText="1"/>
    </xf>
    <xf numFmtId="0" fontId="4" fillId="6" borderId="5" xfId="0" applyFont="1" applyFill="1" applyBorder="1" applyAlignment="1">
      <alignment horizontal="justify" vertical="top" wrapText="1"/>
    </xf>
    <xf numFmtId="0" fontId="4" fillId="6" borderId="5" xfId="0" applyFont="1" applyFill="1" applyBorder="1" applyAlignment="1">
      <alignment horizontal="center" vertical="top" wrapText="1"/>
    </xf>
    <xf numFmtId="0" fontId="25" fillId="6" borderId="21" xfId="0" applyFont="1" applyFill="1" applyBorder="1" applyAlignment="1">
      <alignment horizontal="center" vertical="top" wrapText="1"/>
    </xf>
    <xf numFmtId="0" fontId="4" fillId="6" borderId="19" xfId="0" applyFont="1" applyFill="1" applyBorder="1" applyAlignment="1">
      <alignment horizontal="center" vertical="top" wrapText="1"/>
    </xf>
    <xf numFmtId="0" fontId="4" fillId="6" borderId="24" xfId="0" applyFont="1" applyFill="1" applyBorder="1" applyAlignment="1">
      <alignment horizontal="justify" vertical="center" wrapText="1"/>
    </xf>
    <xf numFmtId="0" fontId="4" fillId="6" borderId="25" xfId="0" applyFont="1" applyFill="1" applyBorder="1" applyAlignment="1">
      <alignment horizontal="justify" vertical="center" wrapText="1"/>
    </xf>
    <xf numFmtId="0" fontId="4" fillId="6" borderId="26" xfId="0" applyFont="1" applyFill="1" applyBorder="1" applyAlignment="1">
      <alignment horizontal="justify" vertical="center" wrapText="1"/>
    </xf>
    <xf numFmtId="0" fontId="26" fillId="6" borderId="27" xfId="0" applyFont="1" applyFill="1" applyBorder="1" applyAlignment="1">
      <alignment horizontal="center" vertical="top" wrapText="1"/>
    </xf>
    <xf numFmtId="0" fontId="26" fillId="6" borderId="28" xfId="0" applyFont="1" applyFill="1" applyBorder="1" applyAlignment="1">
      <alignment horizontal="center" vertical="top" wrapText="1"/>
    </xf>
    <xf numFmtId="0" fontId="26" fillId="6" borderId="29" xfId="0" applyFont="1" applyFill="1" applyBorder="1" applyAlignment="1">
      <alignment horizontal="center" vertical="top" wrapText="1"/>
    </xf>
    <xf numFmtId="0" fontId="26" fillId="6" borderId="30" xfId="0" applyFont="1" applyFill="1" applyBorder="1" applyAlignment="1">
      <alignment horizontal="center" vertical="top" wrapText="1"/>
    </xf>
    <xf numFmtId="0" fontId="26" fillId="6" borderId="31" xfId="0" applyFont="1" applyFill="1" applyBorder="1" applyAlignment="1">
      <alignment horizontal="center" vertical="top" wrapText="1"/>
    </xf>
    <xf numFmtId="0" fontId="26" fillId="6" borderId="32" xfId="0" applyFont="1" applyFill="1" applyBorder="1" applyAlignment="1">
      <alignment horizontal="center" vertical="top" wrapText="1"/>
    </xf>
    <xf numFmtId="0" fontId="27" fillId="6" borderId="5" xfId="0" applyFont="1" applyFill="1" applyBorder="1" applyAlignment="1">
      <alignment horizontal="justify" vertical="top" wrapText="1"/>
    </xf>
    <xf numFmtId="0" fontId="4" fillId="2" borderId="6" xfId="0" applyFont="1" applyFill="1" applyBorder="1" applyAlignment="1">
      <alignment horizontal="justify" vertical="center" wrapText="1"/>
    </xf>
    <xf numFmtId="0" fontId="4" fillId="2" borderId="7" xfId="0" applyFont="1" applyFill="1" applyBorder="1" applyAlignment="1">
      <alignment horizontal="justify" vertical="center" wrapText="1"/>
    </xf>
    <xf numFmtId="0" fontId="0" fillId="0" borderId="4" xfId="0" applyBorder="1" applyAlignment="1">
      <alignment horizontal="justify" vertical="top"/>
    </xf>
    <xf numFmtId="0" fontId="0" fillId="0" borderId="23" xfId="0" applyBorder="1" applyAlignment="1">
      <alignment horizontal="center"/>
    </xf>
    <xf numFmtId="0" fontId="6" fillId="4" borderId="0" xfId="0" applyFont="1" applyFill="1" applyAlignment="1">
      <alignment horizontal="right" vertical="center" wrapText="1"/>
    </xf>
    <xf numFmtId="0" fontId="7" fillId="4" borderId="0" xfId="0" applyFont="1" applyFill="1" applyAlignment="1">
      <alignment vertical="center" wrapText="1"/>
    </xf>
    <xf numFmtId="0" fontId="8" fillId="4" borderId="0" xfId="0" applyFont="1" applyFill="1" applyAlignment="1">
      <alignment horizontal="center" vertical="center" wrapText="1"/>
    </xf>
    <xf numFmtId="0" fontId="5" fillId="4" borderId="8" xfId="2"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6" xfId="0" applyFont="1" applyFill="1" applyBorder="1" applyAlignment="1">
      <alignment horizontal="right" vertical="center" wrapText="1"/>
    </xf>
    <xf numFmtId="0" fontId="8" fillId="4" borderId="8" xfId="0" applyFont="1" applyFill="1" applyBorder="1" applyAlignment="1">
      <alignment horizontal="center" vertical="center" wrapText="1"/>
    </xf>
  </cellXfs>
  <cellStyles count="3">
    <cellStyle name="Hipersaite" xfId="2" builtinId="8"/>
    <cellStyle name="Normal 2" xfId="1" xr:uid="{00000000-0005-0000-0000-000001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hyperlink" Target="https://likumi.lv/ta/id/328535-grozijumi-ministru-kabineta-2021-gada-7-janvara-noteikumos-nr-26-noteikumi-par-valsts-un-pasvaldibu-autocelu-ikdienas-uzturesan..." TargetMode="External"/><Relationship Id="rId2" Type="http://schemas.openxmlformats.org/officeDocument/2006/relationships/hyperlink" Target="https://likumi.lv/ta/id/320192-noteikumi-par-valsts-un-pasvaldibu-autocelu-ikdienas-uzturesanas-prasibam-un-to-izpildes-kontroli" TargetMode="External"/><Relationship Id="rId1" Type="http://schemas.openxmlformats.org/officeDocument/2006/relationships/hyperlink" Target="https://likumi.lv/ta/id/328535-grozijumi-ministru-kabineta-2021-gada-7-janvara-noteikumos-nr-26-noteikumi-par-valsts-un-pasvaldibu-autocelu-ikdienas-uztures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7"/>
  <sheetViews>
    <sheetView topLeftCell="B1" zoomScale="80" zoomScaleNormal="80" workbookViewId="0">
      <pane xSplit="9" ySplit="2" topLeftCell="K21" activePane="bottomRight" state="frozen"/>
      <selection activeCell="B1" sqref="B1"/>
      <selection pane="topRight" activeCell="E1" sqref="E1"/>
      <selection pane="bottomLeft" activeCell="B3" sqref="B3"/>
      <selection pane="bottomRight" activeCell="J3" sqref="J3"/>
    </sheetView>
  </sheetViews>
  <sheetFormatPr defaultRowHeight="15" outlineLevelCol="1" x14ac:dyDescent="0.25"/>
  <cols>
    <col min="3" max="3" width="41.7109375" customWidth="1"/>
    <col min="4" max="4" width="11" customWidth="1"/>
    <col min="5" max="5" width="16.140625" customWidth="1" outlineLevel="1"/>
    <col min="6" max="8" width="11" customWidth="1" outlineLevel="1"/>
    <col min="9" max="9" width="11" customWidth="1"/>
    <col min="10" max="10" width="11.85546875" customWidth="1"/>
    <col min="12" max="13" width="8.85546875" hidden="1" customWidth="1" outlineLevel="1"/>
    <col min="14" max="14" width="25.140625" hidden="1" customWidth="1" outlineLevel="1"/>
    <col min="15" max="15" width="28" hidden="1" customWidth="1" outlineLevel="1"/>
    <col min="16" max="16" width="87" customWidth="1" collapsed="1"/>
  </cols>
  <sheetData>
    <row r="1" spans="1:16" ht="15.75" thickBot="1" x14ac:dyDescent="0.3"/>
    <row r="2" spans="1:16" ht="80.25" thickTop="1" thickBot="1" x14ac:dyDescent="0.3">
      <c r="A2" s="17" t="s">
        <v>0</v>
      </c>
      <c r="B2" s="59" t="s">
        <v>0</v>
      </c>
      <c r="C2" s="59" t="s">
        <v>2</v>
      </c>
      <c r="D2" s="59" t="s">
        <v>3</v>
      </c>
      <c r="E2" s="67" t="str">
        <f>'Vangazi - apjomi'!D2</f>
        <v>Apjoms - Vangažu pilsētā</v>
      </c>
      <c r="F2" s="68" t="str">
        <f>'Garkalne - apjomi'!D1</f>
        <v>Apjoms - Garkalnes pagasts</v>
      </c>
      <c r="G2" s="68" t="str">
        <f>'Ropaži - apjomi'!D1</f>
        <v>Apjoms - Ropažu pagasts</v>
      </c>
      <c r="H2" s="69" t="str">
        <f>'Stopiņi - apjomi'!D1</f>
        <v>Apjoms - Stopiņu pagasts</v>
      </c>
      <c r="I2" s="60" t="s">
        <v>192</v>
      </c>
      <c r="J2" s="61" t="s">
        <v>4</v>
      </c>
      <c r="L2" s="15" t="s">
        <v>28</v>
      </c>
      <c r="M2" s="15" t="s">
        <v>132</v>
      </c>
      <c r="N2" s="15" t="s">
        <v>122</v>
      </c>
      <c r="O2" s="15" t="s">
        <v>30</v>
      </c>
      <c r="P2" s="16" t="s">
        <v>145</v>
      </c>
    </row>
    <row r="3" spans="1:16" ht="56.45" customHeight="1" thickTop="1" thickBot="1" x14ac:dyDescent="0.3">
      <c r="A3" s="20" t="s">
        <v>5</v>
      </c>
      <c r="B3" s="62" t="s">
        <v>5</v>
      </c>
      <c r="C3" s="63" t="s">
        <v>191</v>
      </c>
      <c r="D3" s="64" t="s">
        <v>6</v>
      </c>
      <c r="E3" s="70">
        <f>'Vangazi - apjomi'!D3</f>
        <v>64</v>
      </c>
      <c r="F3" s="71">
        <f>'Garkalne - apjomi'!D2</f>
        <v>1600</v>
      </c>
      <c r="G3" s="71">
        <f>'Ropaži - apjomi'!D2</f>
        <v>400</v>
      </c>
      <c r="H3" s="72">
        <f>'Stopiņi - apjomi'!D2</f>
        <v>730</v>
      </c>
      <c r="I3" s="65">
        <f t="shared" ref="I3:I21" si="0">SUM(E3:H3)</f>
        <v>2794</v>
      </c>
      <c r="J3" s="66"/>
      <c r="L3" s="27" t="s">
        <v>120</v>
      </c>
      <c r="M3" s="28" t="s">
        <v>29</v>
      </c>
      <c r="N3" s="29" t="s">
        <v>127</v>
      </c>
      <c r="O3" s="29" t="s">
        <v>123</v>
      </c>
      <c r="P3" s="29"/>
    </row>
    <row r="4" spans="1:16" ht="39" customHeight="1" thickTop="1" thickBot="1" x14ac:dyDescent="0.3">
      <c r="A4" s="20"/>
      <c r="B4" s="62" t="s">
        <v>7</v>
      </c>
      <c r="C4" s="63" t="s">
        <v>216</v>
      </c>
      <c r="D4" s="64" t="s">
        <v>6</v>
      </c>
      <c r="E4" s="73">
        <f>'Vangazi - apjomi'!D4</f>
        <v>43</v>
      </c>
      <c r="F4" s="74"/>
      <c r="G4" s="74">
        <f>'Ropaži - apjomi'!D3</f>
        <v>1730</v>
      </c>
      <c r="H4" s="75"/>
      <c r="I4" s="65">
        <f t="shared" si="0"/>
        <v>1773</v>
      </c>
      <c r="J4" s="66"/>
      <c r="L4" s="27"/>
      <c r="M4" s="52"/>
      <c r="N4" s="53"/>
      <c r="O4" s="53"/>
      <c r="P4" s="53"/>
    </row>
    <row r="5" spans="1:16" ht="48.75" customHeight="1" thickTop="1" thickBot="1" x14ac:dyDescent="0.3">
      <c r="A5" s="20"/>
      <c r="B5" s="62"/>
      <c r="C5" s="76" t="s">
        <v>223</v>
      </c>
      <c r="D5" s="64" t="s">
        <v>6</v>
      </c>
      <c r="E5" s="73"/>
      <c r="F5" s="74"/>
      <c r="G5" s="74"/>
      <c r="H5" s="75"/>
      <c r="I5" s="65"/>
      <c r="J5" s="66"/>
      <c r="L5" s="27" t="s">
        <v>120</v>
      </c>
      <c r="M5" s="52" t="s">
        <v>29</v>
      </c>
      <c r="N5" s="53"/>
      <c r="O5" s="53"/>
      <c r="P5" s="53"/>
    </row>
    <row r="6" spans="1:16" ht="69.75" customHeight="1" thickBot="1" x14ac:dyDescent="0.3">
      <c r="A6" s="20"/>
      <c r="B6" s="62" t="s">
        <v>10</v>
      </c>
      <c r="C6" s="63" t="s">
        <v>193</v>
      </c>
      <c r="D6" s="64" t="s">
        <v>6</v>
      </c>
      <c r="E6" s="73">
        <f>'Vangazi - apjomi'!D5</f>
        <v>64</v>
      </c>
      <c r="F6" s="74">
        <f>'Garkalne - apjomi'!D3</f>
        <v>600</v>
      </c>
      <c r="G6" s="74">
        <f>'Ropaži - apjomi'!D4</f>
        <v>170</v>
      </c>
      <c r="H6" s="75">
        <f>'Stopiņi - apjomi'!D3</f>
        <v>400</v>
      </c>
      <c r="I6" s="65">
        <f t="shared" si="0"/>
        <v>1234</v>
      </c>
      <c r="J6" s="66"/>
      <c r="L6" s="51"/>
      <c r="M6" s="58" t="s">
        <v>197</v>
      </c>
      <c r="N6" s="53"/>
      <c r="O6" s="53"/>
      <c r="P6" s="53"/>
    </row>
    <row r="7" spans="1:16" ht="69.75" customHeight="1" thickBot="1" x14ac:dyDescent="0.3">
      <c r="A7" s="20"/>
      <c r="B7" s="62" t="s">
        <v>12</v>
      </c>
      <c r="C7" s="63" t="s">
        <v>194</v>
      </c>
      <c r="D7" s="64" t="s">
        <v>6</v>
      </c>
      <c r="E7" s="73">
        <f>'Vangazi - apjomi'!D6</f>
        <v>43</v>
      </c>
      <c r="F7" s="74"/>
      <c r="G7" s="74">
        <f>'Ropaži - apjomi'!D5</f>
        <v>0</v>
      </c>
      <c r="H7" s="75"/>
      <c r="I7" s="65">
        <f t="shared" si="0"/>
        <v>43</v>
      </c>
      <c r="J7" s="66"/>
      <c r="L7" s="51"/>
      <c r="M7" s="52" t="s">
        <v>197</v>
      </c>
      <c r="N7" s="53"/>
      <c r="O7" s="53"/>
      <c r="P7" s="53"/>
    </row>
    <row r="8" spans="1:16" ht="69.75" customHeight="1" thickBot="1" x14ac:dyDescent="0.3">
      <c r="A8" s="20"/>
      <c r="B8" s="62" t="s">
        <v>14</v>
      </c>
      <c r="C8" s="63" t="s">
        <v>195</v>
      </c>
      <c r="D8" s="64" t="s">
        <v>6</v>
      </c>
      <c r="E8" s="73">
        <f>'Vangazi - apjomi'!D7</f>
        <v>64</v>
      </c>
      <c r="F8" s="74">
        <f>'Garkalne - apjomi'!D4</f>
        <v>600</v>
      </c>
      <c r="G8" s="74">
        <f>'Ropaži - apjomi'!D6</f>
        <v>170</v>
      </c>
      <c r="H8" s="75">
        <f>'Stopiņi - apjomi'!D4</f>
        <v>400</v>
      </c>
      <c r="I8" s="65">
        <f t="shared" si="0"/>
        <v>1234</v>
      </c>
      <c r="J8" s="66"/>
      <c r="L8" s="51"/>
      <c r="M8" s="52" t="s">
        <v>197</v>
      </c>
      <c r="N8" s="53"/>
      <c r="O8" s="53"/>
      <c r="P8" s="53"/>
    </row>
    <row r="9" spans="1:16" ht="69.75" customHeight="1" thickBot="1" x14ac:dyDescent="0.3">
      <c r="A9" s="20"/>
      <c r="B9" s="62" t="s">
        <v>16</v>
      </c>
      <c r="C9" s="63" t="s">
        <v>196</v>
      </c>
      <c r="D9" s="64" t="s">
        <v>6</v>
      </c>
      <c r="E9" s="73">
        <f>'Vangazi - apjomi'!D8</f>
        <v>43</v>
      </c>
      <c r="F9" s="74"/>
      <c r="G9" s="74">
        <f>'Ropaži - apjomi'!D7</f>
        <v>0</v>
      </c>
      <c r="H9" s="75"/>
      <c r="I9" s="65">
        <f t="shared" si="0"/>
        <v>43</v>
      </c>
      <c r="J9" s="66"/>
      <c r="L9" s="51"/>
      <c r="M9" s="52" t="s">
        <v>197</v>
      </c>
      <c r="N9" s="53"/>
      <c r="O9" s="53"/>
      <c r="P9" s="53"/>
    </row>
    <row r="10" spans="1:16" ht="69.75" customHeight="1" thickBot="1" x14ac:dyDescent="0.3">
      <c r="A10" s="20"/>
      <c r="B10" s="62" t="s">
        <v>18</v>
      </c>
      <c r="C10" s="63" t="s">
        <v>199</v>
      </c>
      <c r="D10" s="64" t="s">
        <v>198</v>
      </c>
      <c r="E10" s="73">
        <f>'Vangazi - apjomi'!D9</f>
        <v>214</v>
      </c>
      <c r="F10" s="74">
        <f>'Garkalne - apjomi'!D5</f>
        <v>1240</v>
      </c>
      <c r="G10" s="74">
        <f>'Ropaži - apjomi'!D8</f>
        <v>1496</v>
      </c>
      <c r="H10" s="75">
        <f>'Stopiņi - apjomi'!D5</f>
        <v>800</v>
      </c>
      <c r="I10" s="65">
        <f t="shared" si="0"/>
        <v>3750</v>
      </c>
      <c r="J10" s="66"/>
      <c r="L10" s="51"/>
      <c r="M10" s="52"/>
      <c r="N10" s="53"/>
      <c r="O10" s="53"/>
      <c r="P10" s="53"/>
    </row>
    <row r="11" spans="1:16" ht="69.75" customHeight="1" thickBot="1" x14ac:dyDescent="0.3">
      <c r="A11" s="20"/>
      <c r="B11" s="62" t="s">
        <v>20</v>
      </c>
      <c r="C11" s="63" t="s">
        <v>200</v>
      </c>
      <c r="D11" s="64" t="s">
        <v>198</v>
      </c>
      <c r="E11" s="73">
        <f>'Vangazi - apjomi'!D10</f>
        <v>214</v>
      </c>
      <c r="F11" s="74">
        <f>'Garkalne - apjomi'!D6</f>
        <v>1240</v>
      </c>
      <c r="G11" s="74">
        <f>'Ropaži - apjomi'!D9</f>
        <v>1432</v>
      </c>
      <c r="H11" s="75">
        <f>'Stopiņi - apjomi'!D6</f>
        <v>800</v>
      </c>
      <c r="I11" s="65">
        <f t="shared" si="0"/>
        <v>3686</v>
      </c>
      <c r="J11" s="66"/>
      <c r="L11" s="51"/>
      <c r="M11" s="52"/>
      <c r="N11" s="53"/>
      <c r="O11" s="53"/>
      <c r="P11" s="53"/>
    </row>
    <row r="12" spans="1:16" ht="69.75" customHeight="1" thickBot="1" x14ac:dyDescent="0.3">
      <c r="A12" s="20"/>
      <c r="B12" s="62" t="s">
        <v>22</v>
      </c>
      <c r="C12" s="63" t="s">
        <v>201</v>
      </c>
      <c r="D12" s="64" t="s">
        <v>198</v>
      </c>
      <c r="E12" s="73">
        <f>'Vangazi - apjomi'!D11</f>
        <v>214</v>
      </c>
      <c r="F12" s="74">
        <f>'Garkalne - apjomi'!D7</f>
        <v>1240</v>
      </c>
      <c r="G12" s="74">
        <f>'Ropaži - apjomi'!D10</f>
        <v>800</v>
      </c>
      <c r="H12" s="75">
        <f>'Stopiņi - apjomi'!D7</f>
        <v>640</v>
      </c>
      <c r="I12" s="65">
        <f t="shared" si="0"/>
        <v>2894</v>
      </c>
      <c r="J12" s="66"/>
      <c r="L12" s="51"/>
      <c r="M12" s="52"/>
      <c r="N12" s="53"/>
      <c r="O12" s="53"/>
      <c r="P12" s="53"/>
    </row>
    <row r="13" spans="1:16" ht="69.75" customHeight="1" thickBot="1" x14ac:dyDescent="0.3">
      <c r="A13" s="20"/>
      <c r="B13" s="62" t="s">
        <v>25</v>
      </c>
      <c r="C13" s="63" t="s">
        <v>224</v>
      </c>
      <c r="D13" s="64" t="s">
        <v>198</v>
      </c>
      <c r="E13" s="73">
        <f>'Vangazi - apjomi'!D12</f>
        <v>214</v>
      </c>
      <c r="F13" s="74">
        <f>'Garkalne - apjomi'!D8</f>
        <v>1240</v>
      </c>
      <c r="G13" s="74">
        <f>'Ropaži - apjomi'!D11</f>
        <v>800</v>
      </c>
      <c r="H13" s="75">
        <f>'Stopiņi - apjomi'!D8</f>
        <v>640</v>
      </c>
      <c r="I13" s="65">
        <f t="shared" si="0"/>
        <v>2894</v>
      </c>
      <c r="J13" s="66"/>
      <c r="L13" s="51"/>
      <c r="M13" s="52"/>
      <c r="N13" s="53"/>
      <c r="O13" s="53"/>
      <c r="P13" s="53"/>
    </row>
    <row r="14" spans="1:16" ht="69.75" customHeight="1" thickBot="1" x14ac:dyDescent="0.3">
      <c r="A14" s="20"/>
      <c r="B14" s="62" t="s">
        <v>69</v>
      </c>
      <c r="C14" s="63" t="s">
        <v>203</v>
      </c>
      <c r="D14" s="64" t="s">
        <v>6</v>
      </c>
      <c r="E14" s="73">
        <f>'Vangazi - apjomi'!D13</f>
        <v>150</v>
      </c>
      <c r="F14" s="74">
        <f>'Garkalne - apjomi'!D9</f>
        <v>1000</v>
      </c>
      <c r="G14" s="74">
        <f>'Ropaži - apjomi'!D12</f>
        <v>865</v>
      </c>
      <c r="H14" s="75">
        <f>'Stopiņi - apjomi'!D9</f>
        <v>730</v>
      </c>
      <c r="I14" s="65">
        <f t="shared" si="0"/>
        <v>2745</v>
      </c>
      <c r="J14" s="66"/>
      <c r="L14" s="51"/>
      <c r="M14" s="52"/>
      <c r="N14" s="53"/>
      <c r="O14" s="53"/>
      <c r="P14" s="53"/>
    </row>
    <row r="15" spans="1:16" ht="69.75" customHeight="1" thickBot="1" x14ac:dyDescent="0.3">
      <c r="A15" s="20"/>
      <c r="B15" s="62" t="s">
        <v>72</v>
      </c>
      <c r="C15" s="63" t="s">
        <v>204</v>
      </c>
      <c r="D15" s="64" t="s">
        <v>6</v>
      </c>
      <c r="E15" s="73">
        <f>'Vangazi - apjomi'!D14</f>
        <v>150</v>
      </c>
      <c r="F15" s="74">
        <f>'Garkalne - apjomi'!D10</f>
        <v>550</v>
      </c>
      <c r="G15" s="74">
        <f>'Ropaži - apjomi'!D13</f>
        <v>173</v>
      </c>
      <c r="H15" s="75">
        <f>'Stopiņi - apjomi'!D10</f>
        <v>280</v>
      </c>
      <c r="I15" s="65">
        <f t="shared" si="0"/>
        <v>1153</v>
      </c>
      <c r="J15" s="66"/>
      <c r="L15" s="51"/>
      <c r="M15" s="52"/>
      <c r="N15" s="53"/>
      <c r="O15" s="53"/>
      <c r="P15" s="53"/>
    </row>
    <row r="16" spans="1:16" ht="69.75" customHeight="1" thickBot="1" x14ac:dyDescent="0.3">
      <c r="A16" s="20"/>
      <c r="B16" s="62" t="s">
        <v>92</v>
      </c>
      <c r="C16" s="63" t="s">
        <v>206</v>
      </c>
      <c r="D16" s="64" t="s">
        <v>6</v>
      </c>
      <c r="E16" s="73">
        <f>'Vangazi - apjomi'!D15</f>
        <v>150</v>
      </c>
      <c r="F16" s="74"/>
      <c r="G16" s="74">
        <f>'Ropaži - apjomi'!D14</f>
        <v>173</v>
      </c>
      <c r="H16" s="75"/>
      <c r="I16" s="65">
        <f t="shared" si="0"/>
        <v>323</v>
      </c>
      <c r="J16" s="66"/>
      <c r="L16" s="51"/>
      <c r="M16" s="52"/>
      <c r="N16" s="53"/>
      <c r="O16" s="53"/>
      <c r="P16" s="53"/>
    </row>
    <row r="17" spans="1:19" ht="69.75" customHeight="1" thickBot="1" x14ac:dyDescent="0.3">
      <c r="A17" s="20"/>
      <c r="B17" s="62" t="s">
        <v>94</v>
      </c>
      <c r="C17" s="63" t="s">
        <v>205</v>
      </c>
      <c r="D17" s="64" t="s">
        <v>6</v>
      </c>
      <c r="E17" s="73">
        <f>'Vangazi - apjomi'!D16</f>
        <v>150</v>
      </c>
      <c r="F17" s="74">
        <f>'Garkalne - apjomi'!D11</f>
        <v>550</v>
      </c>
      <c r="G17" s="74">
        <f>'Ropaži - apjomi'!D15</f>
        <v>173</v>
      </c>
      <c r="H17" s="75">
        <f>'Stopiņi - apjomi'!D11</f>
        <v>280</v>
      </c>
      <c r="I17" s="65">
        <f t="shared" si="0"/>
        <v>1153</v>
      </c>
      <c r="J17" s="66"/>
      <c r="L17" s="51"/>
      <c r="M17" s="52"/>
      <c r="N17" s="53"/>
      <c r="O17" s="53"/>
      <c r="P17" s="53"/>
    </row>
    <row r="18" spans="1:19" ht="69.75" customHeight="1" thickBot="1" x14ac:dyDescent="0.3">
      <c r="A18" s="20"/>
      <c r="B18" s="62" t="s">
        <v>97</v>
      </c>
      <c r="C18" s="63" t="s">
        <v>207</v>
      </c>
      <c r="D18" s="64" t="s">
        <v>6</v>
      </c>
      <c r="E18" s="73">
        <f>'Vangazi - apjomi'!D17</f>
        <v>150</v>
      </c>
      <c r="F18" s="74"/>
      <c r="G18" s="74">
        <f>'Ropaži - apjomi'!D16</f>
        <v>173</v>
      </c>
      <c r="H18" s="75"/>
      <c r="I18" s="65">
        <f t="shared" si="0"/>
        <v>323</v>
      </c>
      <c r="J18" s="66"/>
      <c r="L18" s="51"/>
      <c r="M18" s="52"/>
      <c r="N18" s="53"/>
      <c r="O18" s="53"/>
      <c r="P18" s="53"/>
    </row>
    <row r="19" spans="1:19" ht="69.75" customHeight="1" thickBot="1" x14ac:dyDescent="0.3">
      <c r="A19" s="20"/>
      <c r="B19" s="62" t="s">
        <v>99</v>
      </c>
      <c r="C19" s="63" t="s">
        <v>222</v>
      </c>
      <c r="D19" s="64" t="s">
        <v>198</v>
      </c>
      <c r="E19" s="73">
        <f>'Vangazi - apjomi'!D18</f>
        <v>5</v>
      </c>
      <c r="F19" s="74">
        <f>'Garkalne - apjomi'!D12</f>
        <v>500</v>
      </c>
      <c r="G19" s="74">
        <f>'Ropaži - apjomi'!D17</f>
        <v>692</v>
      </c>
      <c r="H19" s="75">
        <f>'Stopiņi - apjomi'!D12</f>
        <v>330</v>
      </c>
      <c r="I19" s="65">
        <f t="shared" si="0"/>
        <v>1527</v>
      </c>
      <c r="J19" s="66"/>
      <c r="L19" s="51"/>
      <c r="M19" s="52"/>
      <c r="N19" s="53"/>
      <c r="O19" s="53"/>
      <c r="P19" s="53"/>
    </row>
    <row r="20" spans="1:19" ht="69.75" customHeight="1" thickBot="1" x14ac:dyDescent="0.3">
      <c r="A20" s="20"/>
      <c r="B20" s="62" t="s">
        <v>101</v>
      </c>
      <c r="C20" s="63" t="s">
        <v>209</v>
      </c>
      <c r="D20" s="64" t="s">
        <v>210</v>
      </c>
      <c r="E20" s="73">
        <f>'Vangazi - apjomi'!D19</f>
        <v>100</v>
      </c>
      <c r="F20" s="74">
        <f>'Garkalne - apjomi'!D13</f>
        <v>235</v>
      </c>
      <c r="G20" s="74">
        <f>'Ropaži - apjomi'!D18</f>
        <v>205</v>
      </c>
      <c r="H20" s="75">
        <f>'Stopiņi - apjomi'!D13</f>
        <v>225</v>
      </c>
      <c r="I20" s="65">
        <f t="shared" si="0"/>
        <v>765</v>
      </c>
      <c r="J20" s="66"/>
      <c r="L20" s="51"/>
      <c r="M20" s="52"/>
      <c r="N20" s="53"/>
      <c r="O20" s="53"/>
      <c r="P20" s="53"/>
    </row>
    <row r="21" spans="1:19" ht="69.75" customHeight="1" thickBot="1" x14ac:dyDescent="0.3">
      <c r="A21" s="20"/>
      <c r="B21" s="62" t="s">
        <v>103</v>
      </c>
      <c r="C21" s="63" t="s">
        <v>213</v>
      </c>
      <c r="D21" s="64" t="s">
        <v>212</v>
      </c>
      <c r="E21" s="73">
        <f>'Vangazi - apjomi'!D20</f>
        <v>200</v>
      </c>
      <c r="F21" s="74">
        <f>'Garkalne - apjomi'!D14</f>
        <v>455</v>
      </c>
      <c r="G21" s="74">
        <f>'Ropaži - apjomi'!D19</f>
        <v>125</v>
      </c>
      <c r="H21" s="75">
        <f>'Stopiņi - apjomi'!D14</f>
        <v>350</v>
      </c>
      <c r="I21" s="65">
        <f t="shared" si="0"/>
        <v>1130</v>
      </c>
      <c r="J21" s="66"/>
      <c r="L21" s="51"/>
      <c r="M21" s="52"/>
      <c r="N21" s="53"/>
      <c r="O21" s="53"/>
      <c r="P21" s="53"/>
    </row>
    <row r="22" spans="1:19" ht="69.75" customHeight="1" thickBot="1" x14ac:dyDescent="0.3">
      <c r="A22" s="20"/>
      <c r="B22" s="62" t="s">
        <v>211</v>
      </c>
      <c r="C22" s="63" t="s">
        <v>214</v>
      </c>
      <c r="D22" s="64" t="s">
        <v>212</v>
      </c>
      <c r="E22" s="73">
        <f>'Vangazi - apjomi'!D21</f>
        <v>50</v>
      </c>
      <c r="F22" s="74">
        <f>'Garkalne - apjomi'!D15</f>
        <v>785</v>
      </c>
      <c r="G22" s="74">
        <f>'Ropaži - apjomi'!D20</f>
        <v>953</v>
      </c>
      <c r="H22" s="75">
        <f>'Stopiņi - apjomi'!D15</f>
        <v>286</v>
      </c>
      <c r="I22" s="65">
        <f>SUM(E22:H22)</f>
        <v>2074</v>
      </c>
      <c r="J22" s="66"/>
      <c r="L22" s="51"/>
      <c r="M22" s="52"/>
      <c r="N22" s="53"/>
      <c r="O22" s="53"/>
      <c r="P22" s="53"/>
    </row>
    <row r="23" spans="1:19" ht="45.75" hidden="1" thickBot="1" x14ac:dyDescent="0.3">
      <c r="A23" s="20" t="s">
        <v>7</v>
      </c>
      <c r="B23" s="25" t="s">
        <v>7</v>
      </c>
      <c r="C23" s="57" t="s">
        <v>8</v>
      </c>
      <c r="D23" s="54" t="s">
        <v>190</v>
      </c>
      <c r="E23" s="55"/>
      <c r="F23" s="55"/>
      <c r="G23" s="55"/>
      <c r="H23" s="55"/>
      <c r="I23" s="55"/>
      <c r="J23" s="56"/>
      <c r="L23" s="30" t="s">
        <v>121</v>
      </c>
      <c r="M23" s="30" t="s">
        <v>121</v>
      </c>
      <c r="N23" s="31"/>
      <c r="O23" s="31"/>
      <c r="P23" s="31" t="s">
        <v>137</v>
      </c>
    </row>
    <row r="24" spans="1:19" ht="48" hidden="1" thickBot="1" x14ac:dyDescent="0.3">
      <c r="A24" s="20" t="s">
        <v>10</v>
      </c>
      <c r="B24" s="25" t="s">
        <v>10</v>
      </c>
      <c r="C24" s="57" t="s">
        <v>11</v>
      </c>
      <c r="D24" s="54" t="s">
        <v>6</v>
      </c>
      <c r="E24" s="55"/>
      <c r="F24" s="55"/>
      <c r="G24" s="55"/>
      <c r="H24" s="55"/>
      <c r="I24" s="55"/>
      <c r="J24" s="56"/>
      <c r="L24" s="30" t="s">
        <v>121</v>
      </c>
      <c r="M24" s="30" t="s">
        <v>121</v>
      </c>
      <c r="N24" s="31"/>
      <c r="O24" s="31"/>
      <c r="P24" s="31" t="s">
        <v>138</v>
      </c>
    </row>
    <row r="25" spans="1:19" ht="32.25" hidden="1" thickBot="1" x14ac:dyDescent="0.3">
      <c r="A25" s="20" t="s">
        <v>12</v>
      </c>
      <c r="B25" s="25" t="s">
        <v>12</v>
      </c>
      <c r="C25" s="57" t="s">
        <v>13</v>
      </c>
      <c r="D25" s="21" t="s">
        <v>9</v>
      </c>
      <c r="E25" s="47"/>
      <c r="F25" s="47"/>
      <c r="G25" s="47"/>
      <c r="H25" s="47"/>
      <c r="I25" s="47"/>
      <c r="J25" s="22"/>
      <c r="L25" s="30" t="s">
        <v>121</v>
      </c>
      <c r="M25" s="30" t="s">
        <v>121</v>
      </c>
      <c r="N25" s="31"/>
      <c r="O25" s="31"/>
      <c r="P25" s="31" t="s">
        <v>139</v>
      </c>
    </row>
    <row r="26" spans="1:19" ht="90.75" hidden="1" thickBot="1" x14ac:dyDescent="0.3">
      <c r="A26" s="20" t="s">
        <v>14</v>
      </c>
      <c r="B26" s="25" t="s">
        <v>14</v>
      </c>
      <c r="C26" s="21" t="s">
        <v>15</v>
      </c>
      <c r="D26" s="21" t="s">
        <v>6</v>
      </c>
      <c r="E26" s="47"/>
      <c r="F26" s="47"/>
      <c r="G26" s="47"/>
      <c r="H26" s="47"/>
      <c r="I26" s="47"/>
      <c r="J26" s="22"/>
      <c r="L26" s="32" t="s">
        <v>120</v>
      </c>
      <c r="M26" s="33" t="s">
        <v>124</v>
      </c>
      <c r="N26" s="31" t="s">
        <v>130</v>
      </c>
      <c r="O26" s="31" t="s">
        <v>125</v>
      </c>
      <c r="P26" s="31" t="s">
        <v>140</v>
      </c>
      <c r="S26" s="1"/>
    </row>
    <row r="27" spans="1:19" ht="53.45" hidden="1" customHeight="1" thickBot="1" x14ac:dyDescent="0.3">
      <c r="A27" s="20" t="s">
        <v>16</v>
      </c>
      <c r="B27" s="25" t="s">
        <v>16</v>
      </c>
      <c r="C27" s="21" t="s">
        <v>17</v>
      </c>
      <c r="D27" s="21" t="s">
        <v>6</v>
      </c>
      <c r="E27" s="47"/>
      <c r="F27" s="47"/>
      <c r="G27" s="47"/>
      <c r="H27" s="47"/>
      <c r="I27" s="47"/>
      <c r="J27" s="22"/>
      <c r="L27" s="32" t="s">
        <v>126</v>
      </c>
      <c r="M27" s="33" t="s">
        <v>189</v>
      </c>
      <c r="N27" s="79" t="s">
        <v>172</v>
      </c>
      <c r="O27" s="79" t="s">
        <v>171</v>
      </c>
      <c r="P27" s="79" t="s">
        <v>173</v>
      </c>
    </row>
    <row r="28" spans="1:19" ht="91.15" hidden="1" customHeight="1" thickBot="1" x14ac:dyDescent="0.3">
      <c r="A28" s="20" t="s">
        <v>18</v>
      </c>
      <c r="B28" s="25" t="s">
        <v>18</v>
      </c>
      <c r="C28" s="21" t="s">
        <v>19</v>
      </c>
      <c r="D28" s="21" t="s">
        <v>6</v>
      </c>
      <c r="E28" s="47"/>
      <c r="F28" s="47"/>
      <c r="G28" s="47"/>
      <c r="H28" s="47"/>
      <c r="I28" s="47"/>
      <c r="J28" s="22"/>
      <c r="L28" s="32" t="s">
        <v>126</v>
      </c>
      <c r="M28" s="33" t="s">
        <v>189</v>
      </c>
      <c r="N28" s="79"/>
      <c r="O28" s="79"/>
      <c r="P28" s="79"/>
    </row>
    <row r="29" spans="1:19" ht="90.75" hidden="1" thickBot="1" x14ac:dyDescent="0.3">
      <c r="A29" s="20" t="s">
        <v>20</v>
      </c>
      <c r="B29" s="25" t="s">
        <v>20</v>
      </c>
      <c r="C29" s="21" t="s">
        <v>21</v>
      </c>
      <c r="D29" s="21" t="s">
        <v>6</v>
      </c>
      <c r="E29" s="47"/>
      <c r="F29" s="47"/>
      <c r="G29" s="47"/>
      <c r="H29" s="47"/>
      <c r="I29" s="47"/>
      <c r="J29" s="22"/>
      <c r="L29" s="32" t="s">
        <v>126</v>
      </c>
      <c r="M29" s="33" t="s">
        <v>128</v>
      </c>
      <c r="N29" s="31" t="s">
        <v>131</v>
      </c>
      <c r="O29" s="31" t="s">
        <v>129</v>
      </c>
      <c r="P29" s="31" t="s">
        <v>169</v>
      </c>
    </row>
    <row r="30" spans="1:19" ht="60.75" hidden="1" thickBot="1" x14ac:dyDescent="0.3">
      <c r="A30" s="20" t="s">
        <v>22</v>
      </c>
      <c r="B30" s="25" t="s">
        <v>22</v>
      </c>
      <c r="C30" s="23" t="s">
        <v>23</v>
      </c>
      <c r="D30" s="23" t="s">
        <v>24</v>
      </c>
      <c r="E30" s="48"/>
      <c r="F30" s="48"/>
      <c r="G30" s="48"/>
      <c r="H30" s="48"/>
      <c r="I30" s="48"/>
      <c r="J30" s="22"/>
      <c r="L30" s="30" t="s">
        <v>121</v>
      </c>
      <c r="M30" s="33" t="s">
        <v>136</v>
      </c>
      <c r="N30" s="31" t="s">
        <v>134</v>
      </c>
      <c r="O30" s="31" t="s">
        <v>135</v>
      </c>
      <c r="P30" s="31" t="s">
        <v>133</v>
      </c>
    </row>
    <row r="31" spans="1:19" ht="177.6" hidden="1" customHeight="1" thickBot="1" x14ac:dyDescent="0.3">
      <c r="A31" s="20" t="s">
        <v>25</v>
      </c>
      <c r="B31" s="25" t="s">
        <v>25</v>
      </c>
      <c r="C31" s="23" t="s">
        <v>26</v>
      </c>
      <c r="D31" s="23" t="s">
        <v>24</v>
      </c>
      <c r="E31" s="48"/>
      <c r="F31" s="48"/>
      <c r="G31" s="48"/>
      <c r="H31" s="48"/>
      <c r="I31" s="48"/>
      <c r="J31" s="22"/>
      <c r="L31" s="34" t="s">
        <v>141</v>
      </c>
      <c r="M31" s="35" t="s">
        <v>142</v>
      </c>
      <c r="N31" s="36" t="s">
        <v>144</v>
      </c>
      <c r="O31" s="36" t="s">
        <v>143</v>
      </c>
      <c r="P31" s="36" t="s">
        <v>170</v>
      </c>
    </row>
    <row r="32" spans="1:19" ht="16.5" hidden="1" thickBot="1" x14ac:dyDescent="0.3">
      <c r="A32" s="77" t="s">
        <v>27</v>
      </c>
      <c r="B32" s="78"/>
      <c r="C32" s="78"/>
      <c r="D32" s="78"/>
      <c r="E32" s="49"/>
      <c r="F32" s="49"/>
      <c r="G32" s="49"/>
      <c r="H32" s="49"/>
      <c r="I32" s="49"/>
      <c r="J32" s="24"/>
      <c r="L32" s="11"/>
      <c r="M32" s="11"/>
      <c r="N32" s="12"/>
      <c r="O32" s="12"/>
      <c r="P32" s="12"/>
    </row>
    <row r="33" spans="2:16" hidden="1" x14ac:dyDescent="0.25">
      <c r="E33">
        <f>SUM(E3:E32)</f>
        <v>2282</v>
      </c>
      <c r="F33">
        <f t="shared" ref="F33:H33" si="1">SUM(F3:F32)</f>
        <v>11835</v>
      </c>
      <c r="G33">
        <f t="shared" si="1"/>
        <v>10530</v>
      </c>
      <c r="H33">
        <f t="shared" si="1"/>
        <v>6891</v>
      </c>
    </row>
    <row r="34" spans="2:16" hidden="1" x14ac:dyDescent="0.25">
      <c r="L34" s="13" t="s">
        <v>146</v>
      </c>
      <c r="M34" s="13"/>
    </row>
    <row r="35" spans="2:16" hidden="1" x14ac:dyDescent="0.25"/>
    <row r="36" spans="2:16" ht="15.75" hidden="1" x14ac:dyDescent="0.25">
      <c r="C36" s="26" t="s">
        <v>147</v>
      </c>
      <c r="D36" s="14"/>
      <c r="E36" s="14"/>
      <c r="F36" s="14"/>
      <c r="G36" s="14"/>
      <c r="H36" s="14"/>
      <c r="I36" s="14"/>
      <c r="J36" s="14"/>
    </row>
    <row r="37" spans="2:16" hidden="1" x14ac:dyDescent="0.25">
      <c r="C37" s="13" t="s">
        <v>148</v>
      </c>
    </row>
    <row r="38" spans="2:16" ht="15.75" hidden="1" thickBot="1" x14ac:dyDescent="0.3"/>
    <row r="39" spans="2:16" ht="210.75" hidden="1" thickBot="1" x14ac:dyDescent="0.3">
      <c r="B39" s="37" t="str">
        <f>'MK nr.26'!A60</f>
        <v>4.</v>
      </c>
      <c r="C39" s="38" t="str">
        <f>'MK nr.26'!B60</f>
        <v>Ūdens novadīšana no brauktuves un nomalēm</v>
      </c>
      <c r="D39" s="39" t="s">
        <v>156</v>
      </c>
      <c r="E39" s="39"/>
      <c r="F39" s="39"/>
      <c r="G39" s="39"/>
      <c r="H39" s="39"/>
      <c r="I39" s="39"/>
      <c r="J39" s="40"/>
      <c r="L39" s="32" t="s">
        <v>149</v>
      </c>
      <c r="M39" s="31" t="s">
        <v>157</v>
      </c>
      <c r="N39" s="31" t="s">
        <v>158</v>
      </c>
      <c r="O39" s="31" t="s">
        <v>159</v>
      </c>
      <c r="P39" s="31" t="s">
        <v>160</v>
      </c>
    </row>
    <row r="40" spans="2:16" ht="75.75" hidden="1" thickBot="1" x14ac:dyDescent="0.3">
      <c r="B40" s="41" t="str">
        <f>'MK nr.26'!A61</f>
        <v>5.</v>
      </c>
      <c r="C40" s="42" t="str">
        <f>'MK nr.26'!B61</f>
        <v>Gājēju ceļa (ietves), velosipēdu ceļa, pieturvietas, tuneļa, atpūtas vietas, stāvlaukuma attīrīšana no sniega</v>
      </c>
      <c r="D40" s="43" t="s">
        <v>176</v>
      </c>
      <c r="E40" s="43"/>
      <c r="F40" s="43"/>
      <c r="G40" s="43"/>
      <c r="H40" s="43"/>
      <c r="I40" s="43"/>
      <c r="J40" s="44"/>
      <c r="L40" s="32" t="s">
        <v>150</v>
      </c>
      <c r="M40" s="31" t="s">
        <v>179</v>
      </c>
      <c r="N40" s="31" t="s">
        <v>181</v>
      </c>
      <c r="O40" s="31" t="s">
        <v>180</v>
      </c>
      <c r="P40" s="31" t="s">
        <v>182</v>
      </c>
    </row>
    <row r="41" spans="2:16" ht="75.75" hidden="1" thickBot="1" x14ac:dyDescent="0.3">
      <c r="B41" s="41" t="str">
        <f>'MK nr.26'!A62</f>
        <v>6.</v>
      </c>
      <c r="C41" s="42" t="str">
        <f>'MK nr.26'!B62</f>
        <v>Gājēju ceļa (ietves), velosipēdu ceļa, pieturvietas, tuneļa, atpūtas vietas, stāvlaukuma kaisīšana ar pretslīdes materiālu</v>
      </c>
      <c r="D41" s="43" t="s">
        <v>176</v>
      </c>
      <c r="E41" s="43"/>
      <c r="F41" s="43"/>
      <c r="G41" s="43"/>
      <c r="H41" s="43"/>
      <c r="I41" s="43"/>
      <c r="J41" s="44"/>
      <c r="L41" s="32" t="s">
        <v>151</v>
      </c>
      <c r="M41" s="33" t="s">
        <v>174</v>
      </c>
      <c r="N41" s="31" t="s">
        <v>175</v>
      </c>
      <c r="O41" s="31" t="s">
        <v>177</v>
      </c>
      <c r="P41" s="31" t="s">
        <v>178</v>
      </c>
    </row>
    <row r="42" spans="2:16" ht="156.6" hidden="1" customHeight="1" thickBot="1" x14ac:dyDescent="0.3">
      <c r="B42" s="41" t="str">
        <f>'MK nr.26'!A63</f>
        <v>7.</v>
      </c>
      <c r="C42" s="42" t="str">
        <f>'MK nr.26'!B63</f>
        <v>Satiksmes organizācijas līdzekļu attīrīšana no pielipušā sniega pastāvīgos laikapstākļos, ja ceļa zīmju simboli nav skaidri saskatāmi</v>
      </c>
      <c r="D42" s="45" t="s">
        <v>183</v>
      </c>
      <c r="E42" s="45"/>
      <c r="F42" s="45"/>
      <c r="G42" s="45"/>
      <c r="H42" s="45"/>
      <c r="I42" s="45"/>
      <c r="J42" s="44"/>
      <c r="L42" s="32" t="s">
        <v>152</v>
      </c>
      <c r="M42" s="33" t="s">
        <v>186</v>
      </c>
      <c r="N42" s="31" t="s">
        <v>184</v>
      </c>
      <c r="O42" s="31" t="s">
        <v>185</v>
      </c>
      <c r="P42" s="46" t="s">
        <v>187</v>
      </c>
    </row>
    <row r="43" spans="2:16" ht="45.75" hidden="1" thickBot="1" x14ac:dyDescent="0.3">
      <c r="B43" s="37" t="str">
        <f>'MK nr.26'!A64</f>
        <v>8.</v>
      </c>
      <c r="C43" s="38" t="str">
        <f>'MK nr.26'!B64</f>
        <v>Apgaismes stabu un to stiprinājumu elementu bojājumu novēršana</v>
      </c>
      <c r="D43" s="39"/>
      <c r="E43" s="39"/>
      <c r="F43" s="39"/>
      <c r="G43" s="39"/>
      <c r="H43" s="39"/>
      <c r="I43" s="39"/>
      <c r="J43" s="40"/>
      <c r="L43" s="32" t="s">
        <v>153</v>
      </c>
      <c r="M43" s="33"/>
      <c r="N43" s="31"/>
      <c r="O43" s="31"/>
      <c r="P43" s="31" t="s">
        <v>188</v>
      </c>
    </row>
    <row r="44" spans="2:16" ht="150.75" hidden="1" thickBot="1" x14ac:dyDescent="0.3">
      <c r="B44" s="37" t="str">
        <f>'MK nr.26'!A65</f>
        <v>9.</v>
      </c>
      <c r="C44" s="38" t="str">
        <f>'MK nr.26'!B65</f>
        <v>Satiksmei bīstamo bedru aizpildīšana saistītos, bruģa un dzelzsbetona plātņu segumos un saistīta seguma nomalēs</v>
      </c>
      <c r="D44" s="39" t="s">
        <v>161</v>
      </c>
      <c r="E44" s="39"/>
      <c r="F44" s="39"/>
      <c r="G44" s="39"/>
      <c r="H44" s="39"/>
      <c r="I44" s="39"/>
      <c r="J44" s="40"/>
      <c r="L44" s="32" t="s">
        <v>154</v>
      </c>
      <c r="M44" s="33" t="s">
        <v>162</v>
      </c>
      <c r="N44" s="31" t="s">
        <v>163</v>
      </c>
      <c r="O44" s="31" t="s">
        <v>164</v>
      </c>
      <c r="P44" s="79" t="s">
        <v>160</v>
      </c>
    </row>
    <row r="45" spans="2:16" ht="120.75" hidden="1" thickBot="1" x14ac:dyDescent="0.3">
      <c r="B45" s="37" t="str">
        <f>'MK nr.26'!A66</f>
        <v>10.</v>
      </c>
      <c r="C45" s="38" t="str">
        <f>'MK nr.26'!B66</f>
        <v>Satiksmei bīstamo bedru aizpildīšana nesaistītos segumos un nesaistīta seguma nomalēs</v>
      </c>
      <c r="D45" s="39" t="s">
        <v>165</v>
      </c>
      <c r="E45" s="39"/>
      <c r="F45" s="39"/>
      <c r="G45" s="39"/>
      <c r="H45" s="39"/>
      <c r="I45" s="39"/>
      <c r="J45" s="40"/>
      <c r="L45" s="32" t="s">
        <v>155</v>
      </c>
      <c r="M45" s="33" t="s">
        <v>166</v>
      </c>
      <c r="N45" s="31" t="s">
        <v>168</v>
      </c>
      <c r="O45" s="31" t="s">
        <v>167</v>
      </c>
      <c r="P45" s="79"/>
    </row>
    <row r="46" spans="2:16" hidden="1" x14ac:dyDescent="0.25"/>
    <row r="47" spans="2:16" hidden="1" x14ac:dyDescent="0.25"/>
  </sheetData>
  <mergeCells count="5">
    <mergeCell ref="A32:D32"/>
    <mergeCell ref="N27:N28"/>
    <mergeCell ref="O27:O28"/>
    <mergeCell ref="P27:P28"/>
    <mergeCell ref="P44:P45"/>
  </mergeCells>
  <phoneticPr fontId="23" type="noConversion"/>
  <pageMargins left="0.7" right="0.7" top="0.75" bottom="0.75" header="0.3" footer="0.3"/>
  <pageSetup paperSize="9" scale="5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tabSelected="1" zoomScale="70" zoomScaleNormal="70" workbookViewId="0">
      <selection activeCell="E5" sqref="E5"/>
    </sheetView>
  </sheetViews>
  <sheetFormatPr defaultRowHeight="15" x14ac:dyDescent="0.25"/>
  <cols>
    <col min="1" max="1" width="20.7109375" customWidth="1"/>
    <col min="2" max="2" width="57.28515625" customWidth="1"/>
    <col min="3" max="6" width="20.7109375" customWidth="1"/>
  </cols>
  <sheetData>
    <row r="1" spans="1:5" ht="15.75" thickBot="1" x14ac:dyDescent="0.3">
      <c r="C1" s="80"/>
      <c r="D1" s="80"/>
      <c r="E1" s="80"/>
    </row>
    <row r="2" spans="1:5" ht="33" thickTop="1" thickBot="1" x14ac:dyDescent="0.3">
      <c r="A2" s="18" t="s">
        <v>0</v>
      </c>
      <c r="B2" s="18" t="s">
        <v>2</v>
      </c>
      <c r="C2" s="18" t="s">
        <v>3</v>
      </c>
      <c r="D2" s="50" t="s">
        <v>215</v>
      </c>
      <c r="E2" s="19" t="s">
        <v>4</v>
      </c>
    </row>
    <row r="3" spans="1:5" ht="33" thickTop="1" thickBot="1" x14ac:dyDescent="0.3">
      <c r="A3" s="25" t="s">
        <v>5</v>
      </c>
      <c r="B3" s="21" t="s">
        <v>191</v>
      </c>
      <c r="C3" s="54" t="s">
        <v>6</v>
      </c>
      <c r="D3" s="55">
        <v>64</v>
      </c>
      <c r="E3" s="56"/>
    </row>
    <row r="4" spans="1:5" ht="32.25" thickBot="1" x14ac:dyDescent="0.3">
      <c r="A4" s="25" t="s">
        <v>7</v>
      </c>
      <c r="B4" s="21" t="s">
        <v>216</v>
      </c>
      <c r="C4" s="54" t="s">
        <v>6</v>
      </c>
      <c r="D4" s="55">
        <v>43</v>
      </c>
      <c r="E4" s="56"/>
    </row>
    <row r="5" spans="1:5" ht="48" thickBot="1" x14ac:dyDescent="0.3">
      <c r="A5" s="25" t="s">
        <v>10</v>
      </c>
      <c r="B5" s="21" t="s">
        <v>193</v>
      </c>
      <c r="C5" s="54" t="s">
        <v>6</v>
      </c>
      <c r="D5" s="55">
        <v>64</v>
      </c>
      <c r="E5" s="56"/>
    </row>
    <row r="6" spans="1:5" ht="48" thickBot="1" x14ac:dyDescent="0.3">
      <c r="A6" s="25" t="s">
        <v>12</v>
      </c>
      <c r="B6" s="21" t="s">
        <v>194</v>
      </c>
      <c r="C6" s="54" t="s">
        <v>6</v>
      </c>
      <c r="D6" s="55">
        <v>43</v>
      </c>
      <c r="E6" s="56"/>
    </row>
    <row r="7" spans="1:5" ht="48" thickBot="1" x14ac:dyDescent="0.3">
      <c r="A7" s="25" t="s">
        <v>14</v>
      </c>
      <c r="B7" s="21" t="s">
        <v>195</v>
      </c>
      <c r="C7" s="54" t="s">
        <v>6</v>
      </c>
      <c r="D7" s="55">
        <v>64</v>
      </c>
      <c r="E7" s="56"/>
    </row>
    <row r="8" spans="1:5" ht="48" thickBot="1" x14ac:dyDescent="0.3">
      <c r="A8" s="25" t="s">
        <v>16</v>
      </c>
      <c r="B8" s="21" t="s">
        <v>196</v>
      </c>
      <c r="C8" s="54" t="s">
        <v>6</v>
      </c>
      <c r="D8" s="55">
        <v>43</v>
      </c>
      <c r="E8" s="56"/>
    </row>
    <row r="9" spans="1:5" ht="32.25" thickBot="1" x14ac:dyDescent="0.3">
      <c r="A9" s="25" t="s">
        <v>18</v>
      </c>
      <c r="B9" s="21" t="s">
        <v>199</v>
      </c>
      <c r="C9" s="54" t="s">
        <v>198</v>
      </c>
      <c r="D9" s="55">
        <v>214</v>
      </c>
      <c r="E9" s="56"/>
    </row>
    <row r="10" spans="1:5" ht="32.25" thickBot="1" x14ac:dyDescent="0.3">
      <c r="A10" s="25" t="s">
        <v>20</v>
      </c>
      <c r="B10" s="21" t="s">
        <v>200</v>
      </c>
      <c r="C10" s="54" t="s">
        <v>198</v>
      </c>
      <c r="D10" s="55">
        <v>214</v>
      </c>
      <c r="E10" s="56"/>
    </row>
    <row r="11" spans="1:5" ht="32.25" thickBot="1" x14ac:dyDescent="0.3">
      <c r="A11" s="25" t="s">
        <v>22</v>
      </c>
      <c r="B11" s="21" t="s">
        <v>201</v>
      </c>
      <c r="C11" s="54" t="s">
        <v>198</v>
      </c>
      <c r="D11" s="55">
        <v>214</v>
      </c>
      <c r="E11" s="56"/>
    </row>
    <row r="12" spans="1:5" ht="32.25" thickBot="1" x14ac:dyDescent="0.3">
      <c r="A12" s="25" t="s">
        <v>25</v>
      </c>
      <c r="B12" s="21" t="s">
        <v>224</v>
      </c>
      <c r="C12" s="54" t="s">
        <v>198</v>
      </c>
      <c r="D12" s="55">
        <v>214</v>
      </c>
      <c r="E12" s="56"/>
    </row>
    <row r="13" spans="1:5" ht="32.25" thickBot="1" x14ac:dyDescent="0.3">
      <c r="A13" s="25" t="s">
        <v>69</v>
      </c>
      <c r="B13" s="21" t="s">
        <v>203</v>
      </c>
      <c r="C13" s="54" t="s">
        <v>6</v>
      </c>
      <c r="D13" s="55">
        <v>150</v>
      </c>
      <c r="E13" s="56"/>
    </row>
    <row r="14" spans="1:5" ht="32.25" thickBot="1" x14ac:dyDescent="0.3">
      <c r="A14" s="25" t="s">
        <v>72</v>
      </c>
      <c r="B14" s="21" t="s">
        <v>204</v>
      </c>
      <c r="C14" s="54" t="s">
        <v>6</v>
      </c>
      <c r="D14" s="55">
        <v>150</v>
      </c>
      <c r="E14" s="56"/>
    </row>
    <row r="15" spans="1:5" ht="32.25" thickBot="1" x14ac:dyDescent="0.3">
      <c r="A15" s="25" t="s">
        <v>92</v>
      </c>
      <c r="B15" s="21" t="s">
        <v>206</v>
      </c>
      <c r="C15" s="54" t="s">
        <v>6</v>
      </c>
      <c r="D15" s="55">
        <v>150</v>
      </c>
      <c r="E15" s="56"/>
    </row>
    <row r="16" spans="1:5" ht="32.25" thickBot="1" x14ac:dyDescent="0.3">
      <c r="A16" s="25" t="s">
        <v>94</v>
      </c>
      <c r="B16" s="21" t="s">
        <v>205</v>
      </c>
      <c r="C16" s="54" t="s">
        <v>6</v>
      </c>
      <c r="D16" s="55">
        <v>150</v>
      </c>
      <c r="E16" s="56"/>
    </row>
    <row r="17" spans="1:5" ht="32.25" thickBot="1" x14ac:dyDescent="0.3">
      <c r="A17" s="25" t="s">
        <v>97</v>
      </c>
      <c r="B17" s="21" t="s">
        <v>207</v>
      </c>
      <c r="C17" s="54" t="s">
        <v>6</v>
      </c>
      <c r="D17" s="55">
        <v>150</v>
      </c>
      <c r="E17" s="56"/>
    </row>
    <row r="18" spans="1:5" ht="16.5" thickBot="1" x14ac:dyDescent="0.3">
      <c r="A18" s="25" t="s">
        <v>99</v>
      </c>
      <c r="B18" s="21" t="s">
        <v>208</v>
      </c>
      <c r="C18" s="54" t="s">
        <v>198</v>
      </c>
      <c r="D18" s="55">
        <v>5</v>
      </c>
      <c r="E18" s="56"/>
    </row>
    <row r="19" spans="1:5" ht="32.25" thickBot="1" x14ac:dyDescent="0.3">
      <c r="A19" s="25" t="s">
        <v>101</v>
      </c>
      <c r="B19" s="21" t="s">
        <v>209</v>
      </c>
      <c r="C19" s="54" t="s">
        <v>210</v>
      </c>
      <c r="D19" s="55">
        <v>100</v>
      </c>
      <c r="E19" s="56"/>
    </row>
    <row r="20" spans="1:5" ht="32.25" thickBot="1" x14ac:dyDescent="0.3">
      <c r="A20" s="25" t="s">
        <v>103</v>
      </c>
      <c r="B20" s="21" t="s">
        <v>213</v>
      </c>
      <c r="C20" s="54" t="s">
        <v>212</v>
      </c>
      <c r="D20" s="55">
        <v>200</v>
      </c>
      <c r="E20" s="56"/>
    </row>
    <row r="21" spans="1:5" ht="32.25" thickBot="1" x14ac:dyDescent="0.3">
      <c r="A21" s="25" t="s">
        <v>211</v>
      </c>
      <c r="B21" s="21" t="s">
        <v>214</v>
      </c>
      <c r="C21" s="54" t="s">
        <v>212</v>
      </c>
      <c r="D21" s="55">
        <v>50</v>
      </c>
      <c r="E21" s="56"/>
    </row>
    <row r="22" spans="1:5" x14ac:dyDescent="0.25">
      <c r="D22">
        <f>SUM(D3:D21)</f>
        <v>2282</v>
      </c>
    </row>
  </sheetData>
  <mergeCells count="1">
    <mergeCell ref="C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zoomScale="80" zoomScaleNormal="80" workbookViewId="0">
      <selection activeCell="B8" sqref="B8"/>
    </sheetView>
  </sheetViews>
  <sheetFormatPr defaultRowHeight="15" x14ac:dyDescent="0.25"/>
  <cols>
    <col min="1" max="1" width="20.7109375" customWidth="1"/>
    <col min="2" max="2" width="54.42578125" customWidth="1"/>
    <col min="3" max="6" width="20.7109375" customWidth="1"/>
  </cols>
  <sheetData>
    <row r="1" spans="1:5" ht="33" thickTop="1" thickBot="1" x14ac:dyDescent="0.3">
      <c r="A1" s="18" t="s">
        <v>0</v>
      </c>
      <c r="B1" s="18" t="s">
        <v>2</v>
      </c>
      <c r="C1" s="18" t="s">
        <v>3</v>
      </c>
      <c r="D1" s="50" t="s">
        <v>217</v>
      </c>
      <c r="E1" s="19" t="s">
        <v>4</v>
      </c>
    </row>
    <row r="2" spans="1:5" ht="33" thickTop="1" thickBot="1" x14ac:dyDescent="0.3">
      <c r="A2" s="25" t="s">
        <v>5</v>
      </c>
      <c r="B2" s="21" t="s">
        <v>191</v>
      </c>
      <c r="C2" s="54" t="s">
        <v>6</v>
      </c>
      <c r="D2" s="55">
        <v>1600</v>
      </c>
      <c r="E2" s="56"/>
    </row>
    <row r="3" spans="1:5" ht="48" thickBot="1" x14ac:dyDescent="0.3">
      <c r="A3" s="25" t="s">
        <v>7</v>
      </c>
      <c r="B3" s="21" t="s">
        <v>193</v>
      </c>
      <c r="C3" s="54" t="s">
        <v>6</v>
      </c>
      <c r="D3" s="55">
        <v>600</v>
      </c>
      <c r="E3" s="56"/>
    </row>
    <row r="4" spans="1:5" ht="48" thickBot="1" x14ac:dyDescent="0.3">
      <c r="A4" s="25" t="s">
        <v>10</v>
      </c>
      <c r="B4" s="21" t="s">
        <v>195</v>
      </c>
      <c r="C4" s="54" t="s">
        <v>6</v>
      </c>
      <c r="D4" s="55">
        <v>600</v>
      </c>
      <c r="E4" s="56"/>
    </row>
    <row r="5" spans="1:5" ht="48" thickBot="1" x14ac:dyDescent="0.3">
      <c r="A5" s="25" t="s">
        <v>12</v>
      </c>
      <c r="B5" s="21" t="s">
        <v>199</v>
      </c>
      <c r="C5" s="54" t="s">
        <v>198</v>
      </c>
      <c r="D5" s="55">
        <v>1240</v>
      </c>
      <c r="E5" s="56"/>
    </row>
    <row r="6" spans="1:5" ht="48" thickBot="1" x14ac:dyDescent="0.3">
      <c r="A6" s="25" t="s">
        <v>14</v>
      </c>
      <c r="B6" s="21" t="s">
        <v>200</v>
      </c>
      <c r="C6" s="54" t="s">
        <v>198</v>
      </c>
      <c r="D6" s="55">
        <v>1240</v>
      </c>
      <c r="E6" s="56"/>
    </row>
    <row r="7" spans="1:5" ht="32.25" thickBot="1" x14ac:dyDescent="0.3">
      <c r="A7" s="25" t="s">
        <v>16</v>
      </c>
      <c r="B7" s="21" t="s">
        <v>201</v>
      </c>
      <c r="C7" s="54" t="s">
        <v>198</v>
      </c>
      <c r="D7" s="55">
        <v>1240</v>
      </c>
      <c r="E7" s="56"/>
    </row>
    <row r="8" spans="1:5" ht="32.25" thickBot="1" x14ac:dyDescent="0.3">
      <c r="A8" s="25" t="s">
        <v>18</v>
      </c>
      <c r="B8" s="21" t="s">
        <v>224</v>
      </c>
      <c r="C8" s="54" t="s">
        <v>198</v>
      </c>
      <c r="D8" s="55">
        <v>1240</v>
      </c>
      <c r="E8" s="56"/>
    </row>
    <row r="9" spans="1:5" ht="32.25" thickBot="1" x14ac:dyDescent="0.3">
      <c r="A9" s="25" t="s">
        <v>20</v>
      </c>
      <c r="B9" s="21" t="s">
        <v>203</v>
      </c>
      <c r="C9" s="54" t="s">
        <v>6</v>
      </c>
      <c r="D9" s="55">
        <v>1000</v>
      </c>
      <c r="E9" s="56"/>
    </row>
    <row r="10" spans="1:5" ht="32.25" thickBot="1" x14ac:dyDescent="0.3">
      <c r="A10" s="25" t="s">
        <v>22</v>
      </c>
      <c r="B10" s="21" t="s">
        <v>219</v>
      </c>
      <c r="C10" s="54" t="s">
        <v>6</v>
      </c>
      <c r="D10" s="55">
        <v>550</v>
      </c>
      <c r="E10" s="56"/>
    </row>
    <row r="11" spans="1:5" ht="32.25" thickBot="1" x14ac:dyDescent="0.3">
      <c r="A11" s="25" t="s">
        <v>25</v>
      </c>
      <c r="B11" s="21" t="s">
        <v>205</v>
      </c>
      <c r="C11" s="54" t="s">
        <v>6</v>
      </c>
      <c r="D11" s="55">
        <v>550</v>
      </c>
      <c r="E11" s="56"/>
    </row>
    <row r="12" spans="1:5" ht="16.5" thickBot="1" x14ac:dyDescent="0.3">
      <c r="A12" s="25" t="s">
        <v>69</v>
      </c>
      <c r="B12" s="21" t="s">
        <v>218</v>
      </c>
      <c r="C12" s="54" t="s">
        <v>198</v>
      </c>
      <c r="D12" s="55">
        <v>500</v>
      </c>
      <c r="E12" s="56"/>
    </row>
    <row r="13" spans="1:5" ht="32.25" thickBot="1" x14ac:dyDescent="0.3">
      <c r="A13" s="25" t="s">
        <v>72</v>
      </c>
      <c r="B13" s="21" t="s">
        <v>209</v>
      </c>
      <c r="C13" s="54" t="s">
        <v>210</v>
      </c>
      <c r="D13" s="55">
        <v>235</v>
      </c>
      <c r="E13" s="56"/>
    </row>
    <row r="14" spans="1:5" ht="32.25" thickBot="1" x14ac:dyDescent="0.3">
      <c r="A14" s="25" t="s">
        <v>92</v>
      </c>
      <c r="B14" s="21" t="s">
        <v>213</v>
      </c>
      <c r="C14" s="54" t="s">
        <v>212</v>
      </c>
      <c r="D14" s="55">
        <v>455</v>
      </c>
      <c r="E14" s="56"/>
    </row>
    <row r="15" spans="1:5" ht="32.25" thickBot="1" x14ac:dyDescent="0.3">
      <c r="A15" s="25" t="s">
        <v>94</v>
      </c>
      <c r="B15" s="21" t="s">
        <v>214</v>
      </c>
      <c r="C15" s="54" t="s">
        <v>212</v>
      </c>
      <c r="D15" s="55">
        <v>785</v>
      </c>
      <c r="E15" s="56"/>
    </row>
    <row r="16" spans="1:5" x14ac:dyDescent="0.25">
      <c r="D16">
        <f>SUM(D2:D15)</f>
        <v>11835</v>
      </c>
    </row>
  </sheetData>
  <phoneticPr fontId="2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zoomScale="80" zoomScaleNormal="80" workbookViewId="0">
      <selection activeCell="E5" sqref="E5"/>
    </sheetView>
  </sheetViews>
  <sheetFormatPr defaultRowHeight="15" x14ac:dyDescent="0.25"/>
  <cols>
    <col min="1" max="1" width="20.7109375" customWidth="1"/>
    <col min="2" max="2" width="57.85546875" customWidth="1"/>
    <col min="3" max="6" width="20.7109375" customWidth="1"/>
  </cols>
  <sheetData>
    <row r="1" spans="1:5" ht="33" thickTop="1" thickBot="1" x14ac:dyDescent="0.3">
      <c r="A1" s="18" t="s">
        <v>0</v>
      </c>
      <c r="B1" s="18" t="s">
        <v>2</v>
      </c>
      <c r="C1" s="18" t="s">
        <v>3</v>
      </c>
      <c r="D1" s="50" t="s">
        <v>220</v>
      </c>
      <c r="E1" s="19" t="s">
        <v>4</v>
      </c>
    </row>
    <row r="2" spans="1:5" ht="33" thickTop="1" thickBot="1" x14ac:dyDescent="0.3">
      <c r="A2" s="25" t="s">
        <v>5</v>
      </c>
      <c r="B2" s="21" t="s">
        <v>191</v>
      </c>
      <c r="C2" s="54" t="s">
        <v>6</v>
      </c>
      <c r="D2" s="55">
        <v>400</v>
      </c>
      <c r="E2" s="56"/>
    </row>
    <row r="3" spans="1:5" ht="32.25" thickBot="1" x14ac:dyDescent="0.3">
      <c r="A3" s="25" t="s">
        <v>7</v>
      </c>
      <c r="B3" s="21" t="s">
        <v>216</v>
      </c>
      <c r="C3" s="54" t="s">
        <v>6</v>
      </c>
      <c r="D3" s="55">
        <v>1730</v>
      </c>
      <c r="E3" s="56"/>
    </row>
    <row r="4" spans="1:5" ht="48" thickBot="1" x14ac:dyDescent="0.3">
      <c r="A4" s="25" t="s">
        <v>10</v>
      </c>
      <c r="B4" s="21" t="s">
        <v>193</v>
      </c>
      <c r="C4" s="54" t="s">
        <v>6</v>
      </c>
      <c r="D4" s="55">
        <v>170</v>
      </c>
      <c r="E4" s="56"/>
    </row>
    <row r="5" spans="1:5" ht="48" thickBot="1" x14ac:dyDescent="0.3">
      <c r="A5" s="25" t="s">
        <v>12</v>
      </c>
      <c r="B5" s="21" t="s">
        <v>194</v>
      </c>
      <c r="C5" s="54" t="s">
        <v>6</v>
      </c>
      <c r="D5" s="55">
        <v>0</v>
      </c>
      <c r="E5" s="56"/>
    </row>
    <row r="6" spans="1:5" ht="48" thickBot="1" x14ac:dyDescent="0.3">
      <c r="A6" s="25" t="s">
        <v>14</v>
      </c>
      <c r="B6" s="21" t="s">
        <v>195</v>
      </c>
      <c r="C6" s="54" t="s">
        <v>6</v>
      </c>
      <c r="D6" s="55">
        <v>170</v>
      </c>
      <c r="E6" s="56"/>
    </row>
    <row r="7" spans="1:5" ht="48" thickBot="1" x14ac:dyDescent="0.3">
      <c r="A7" s="25" t="s">
        <v>16</v>
      </c>
      <c r="B7" s="21" t="s">
        <v>196</v>
      </c>
      <c r="C7" s="54" t="s">
        <v>6</v>
      </c>
      <c r="D7" s="55">
        <v>0</v>
      </c>
      <c r="E7" s="56"/>
    </row>
    <row r="8" spans="1:5" ht="32.25" thickBot="1" x14ac:dyDescent="0.3">
      <c r="A8" s="25" t="s">
        <v>18</v>
      </c>
      <c r="B8" s="21" t="s">
        <v>199</v>
      </c>
      <c r="C8" s="54" t="s">
        <v>198</v>
      </c>
      <c r="D8" s="55">
        <v>1496</v>
      </c>
      <c r="E8" s="56"/>
    </row>
    <row r="9" spans="1:5" ht="32.25" thickBot="1" x14ac:dyDescent="0.3">
      <c r="A9" s="25" t="s">
        <v>20</v>
      </c>
      <c r="B9" s="21" t="s">
        <v>200</v>
      </c>
      <c r="C9" s="54" t="s">
        <v>198</v>
      </c>
      <c r="D9" s="55">
        <v>1432</v>
      </c>
      <c r="E9" s="56"/>
    </row>
    <row r="10" spans="1:5" ht="32.25" thickBot="1" x14ac:dyDescent="0.3">
      <c r="A10" s="25" t="s">
        <v>22</v>
      </c>
      <c r="B10" s="21" t="s">
        <v>201</v>
      </c>
      <c r="C10" s="54" t="s">
        <v>198</v>
      </c>
      <c r="D10" s="55">
        <v>800</v>
      </c>
      <c r="E10" s="56"/>
    </row>
    <row r="11" spans="1:5" ht="32.25" thickBot="1" x14ac:dyDescent="0.3">
      <c r="A11" s="25" t="s">
        <v>25</v>
      </c>
      <c r="B11" s="21" t="s">
        <v>202</v>
      </c>
      <c r="C11" s="54" t="s">
        <v>198</v>
      </c>
      <c r="D11" s="55">
        <v>800</v>
      </c>
      <c r="E11" s="56"/>
    </row>
    <row r="12" spans="1:5" ht="32.25" thickBot="1" x14ac:dyDescent="0.3">
      <c r="A12" s="25" t="s">
        <v>69</v>
      </c>
      <c r="B12" s="21" t="s">
        <v>203</v>
      </c>
      <c r="C12" s="54" t="s">
        <v>6</v>
      </c>
      <c r="D12" s="55">
        <v>865</v>
      </c>
      <c r="E12" s="56"/>
    </row>
    <row r="13" spans="1:5" ht="32.25" thickBot="1" x14ac:dyDescent="0.3">
      <c r="A13" s="25" t="s">
        <v>72</v>
      </c>
      <c r="B13" s="21" t="s">
        <v>204</v>
      </c>
      <c r="C13" s="54" t="s">
        <v>6</v>
      </c>
      <c r="D13" s="55">
        <v>173</v>
      </c>
      <c r="E13" s="56"/>
    </row>
    <row r="14" spans="1:5" ht="32.25" thickBot="1" x14ac:dyDescent="0.3">
      <c r="A14" s="25" t="s">
        <v>92</v>
      </c>
      <c r="B14" s="21" t="s">
        <v>206</v>
      </c>
      <c r="C14" s="54" t="s">
        <v>6</v>
      </c>
      <c r="D14" s="55">
        <v>173</v>
      </c>
      <c r="E14" s="56"/>
    </row>
    <row r="15" spans="1:5" ht="32.25" thickBot="1" x14ac:dyDescent="0.3">
      <c r="A15" s="25" t="s">
        <v>94</v>
      </c>
      <c r="B15" s="21" t="s">
        <v>205</v>
      </c>
      <c r="C15" s="54" t="s">
        <v>6</v>
      </c>
      <c r="D15" s="55">
        <v>173</v>
      </c>
      <c r="E15" s="56"/>
    </row>
    <row r="16" spans="1:5" ht="32.25" thickBot="1" x14ac:dyDescent="0.3">
      <c r="A16" s="25" t="s">
        <v>97</v>
      </c>
      <c r="B16" s="21" t="s">
        <v>207</v>
      </c>
      <c r="C16" s="54" t="s">
        <v>6</v>
      </c>
      <c r="D16" s="55">
        <v>173</v>
      </c>
      <c r="E16" s="56"/>
    </row>
    <row r="17" spans="1:5" ht="16.5" thickBot="1" x14ac:dyDescent="0.3">
      <c r="A17" s="25" t="s">
        <v>99</v>
      </c>
      <c r="B17" s="21" t="s">
        <v>208</v>
      </c>
      <c r="C17" s="54" t="s">
        <v>198</v>
      </c>
      <c r="D17" s="55">
        <v>692</v>
      </c>
      <c r="E17" s="56"/>
    </row>
    <row r="18" spans="1:5" ht="32.25" thickBot="1" x14ac:dyDescent="0.3">
      <c r="A18" s="25" t="s">
        <v>101</v>
      </c>
      <c r="B18" s="21" t="s">
        <v>209</v>
      </c>
      <c r="C18" s="54" t="s">
        <v>210</v>
      </c>
      <c r="D18" s="55">
        <v>205</v>
      </c>
      <c r="E18" s="56"/>
    </row>
    <row r="19" spans="1:5" ht="32.25" thickBot="1" x14ac:dyDescent="0.3">
      <c r="A19" s="25" t="s">
        <v>103</v>
      </c>
      <c r="B19" s="21" t="s">
        <v>213</v>
      </c>
      <c r="C19" s="54" t="s">
        <v>212</v>
      </c>
      <c r="D19" s="55">
        <v>125</v>
      </c>
      <c r="E19" s="56"/>
    </row>
    <row r="20" spans="1:5" ht="32.25" thickBot="1" x14ac:dyDescent="0.3">
      <c r="A20" s="25" t="s">
        <v>211</v>
      </c>
      <c r="B20" s="21" t="s">
        <v>214</v>
      </c>
      <c r="C20" s="54" t="s">
        <v>212</v>
      </c>
      <c r="D20" s="55">
        <v>953</v>
      </c>
      <c r="E20" s="56"/>
    </row>
    <row r="21" spans="1:5" x14ac:dyDescent="0.25">
      <c r="D21">
        <f>SUM(D2:D20)</f>
        <v>10530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6"/>
  <sheetViews>
    <sheetView zoomScale="80" zoomScaleNormal="80" workbookViewId="0">
      <selection activeCell="D3" sqref="D3"/>
    </sheetView>
  </sheetViews>
  <sheetFormatPr defaultRowHeight="15" x14ac:dyDescent="0.25"/>
  <cols>
    <col min="1" max="1" width="20.7109375" customWidth="1"/>
    <col min="2" max="2" width="59.5703125" customWidth="1"/>
    <col min="3" max="6" width="20.7109375" customWidth="1"/>
  </cols>
  <sheetData>
    <row r="1" spans="1:5" ht="33" thickTop="1" thickBot="1" x14ac:dyDescent="0.3">
      <c r="A1" s="18" t="s">
        <v>0</v>
      </c>
      <c r="B1" s="18" t="s">
        <v>2</v>
      </c>
      <c r="C1" s="18" t="s">
        <v>3</v>
      </c>
      <c r="D1" s="50" t="s">
        <v>221</v>
      </c>
      <c r="E1" s="19" t="s">
        <v>4</v>
      </c>
    </row>
    <row r="2" spans="1:5" ht="33" thickTop="1" thickBot="1" x14ac:dyDescent="0.3">
      <c r="A2" s="25" t="s">
        <v>5</v>
      </c>
      <c r="B2" s="21" t="s">
        <v>191</v>
      </c>
      <c r="C2" s="54" t="s">
        <v>6</v>
      </c>
      <c r="D2" s="55">
        <v>730</v>
      </c>
      <c r="E2" s="56"/>
    </row>
    <row r="3" spans="1:5" ht="48" thickBot="1" x14ac:dyDescent="0.3">
      <c r="A3" s="25" t="s">
        <v>7</v>
      </c>
      <c r="B3" s="21" t="s">
        <v>193</v>
      </c>
      <c r="C3" s="54" t="s">
        <v>6</v>
      </c>
      <c r="D3" s="55">
        <v>400</v>
      </c>
      <c r="E3" s="56"/>
    </row>
    <row r="4" spans="1:5" ht="48" thickBot="1" x14ac:dyDescent="0.3">
      <c r="A4" s="25" t="s">
        <v>10</v>
      </c>
      <c r="B4" s="21" t="s">
        <v>195</v>
      </c>
      <c r="C4" s="54" t="s">
        <v>6</v>
      </c>
      <c r="D4" s="55">
        <v>400</v>
      </c>
      <c r="E4" s="56"/>
    </row>
    <row r="5" spans="1:5" ht="32.25" thickBot="1" x14ac:dyDescent="0.3">
      <c r="A5" s="25" t="s">
        <v>12</v>
      </c>
      <c r="B5" s="21" t="s">
        <v>199</v>
      </c>
      <c r="C5" s="54" t="s">
        <v>198</v>
      </c>
      <c r="D5" s="55">
        <v>800</v>
      </c>
      <c r="E5" s="56"/>
    </row>
    <row r="6" spans="1:5" ht="32.25" thickBot="1" x14ac:dyDescent="0.3">
      <c r="A6" s="25" t="s">
        <v>14</v>
      </c>
      <c r="B6" s="21" t="s">
        <v>200</v>
      </c>
      <c r="C6" s="54" t="s">
        <v>198</v>
      </c>
      <c r="D6" s="55">
        <v>800</v>
      </c>
      <c r="E6" s="56"/>
    </row>
    <row r="7" spans="1:5" ht="32.25" thickBot="1" x14ac:dyDescent="0.3">
      <c r="A7" s="25" t="s">
        <v>16</v>
      </c>
      <c r="B7" s="21" t="s">
        <v>201</v>
      </c>
      <c r="C7" s="54" t="s">
        <v>198</v>
      </c>
      <c r="D7" s="55">
        <v>640</v>
      </c>
      <c r="E7" s="56"/>
    </row>
    <row r="8" spans="1:5" ht="32.25" thickBot="1" x14ac:dyDescent="0.3">
      <c r="A8" s="25" t="s">
        <v>18</v>
      </c>
      <c r="B8" s="21" t="s">
        <v>224</v>
      </c>
      <c r="C8" s="54" t="s">
        <v>198</v>
      </c>
      <c r="D8" s="55">
        <v>640</v>
      </c>
      <c r="E8" s="56"/>
    </row>
    <row r="9" spans="1:5" ht="16.5" thickBot="1" x14ac:dyDescent="0.3">
      <c r="A9" s="25" t="s">
        <v>20</v>
      </c>
      <c r="B9" s="21" t="s">
        <v>203</v>
      </c>
      <c r="C9" s="54" t="s">
        <v>6</v>
      </c>
      <c r="D9" s="55">
        <v>730</v>
      </c>
      <c r="E9" s="56"/>
    </row>
    <row r="10" spans="1:5" ht="32.25" thickBot="1" x14ac:dyDescent="0.3">
      <c r="A10" s="25" t="s">
        <v>22</v>
      </c>
      <c r="B10" s="21" t="s">
        <v>219</v>
      </c>
      <c r="C10" s="54" t="s">
        <v>6</v>
      </c>
      <c r="D10" s="55">
        <v>280</v>
      </c>
      <c r="E10" s="56"/>
    </row>
    <row r="11" spans="1:5" ht="32.25" thickBot="1" x14ac:dyDescent="0.3">
      <c r="A11" s="25" t="s">
        <v>25</v>
      </c>
      <c r="B11" s="21" t="s">
        <v>205</v>
      </c>
      <c r="C11" s="54" t="s">
        <v>6</v>
      </c>
      <c r="D11" s="55">
        <v>280</v>
      </c>
      <c r="E11" s="56"/>
    </row>
    <row r="12" spans="1:5" ht="16.5" thickBot="1" x14ac:dyDescent="0.3">
      <c r="A12" s="25" t="s">
        <v>69</v>
      </c>
      <c r="B12" s="21" t="s">
        <v>218</v>
      </c>
      <c r="C12" s="54" t="s">
        <v>198</v>
      </c>
      <c r="D12" s="55">
        <v>330</v>
      </c>
      <c r="E12" s="56"/>
    </row>
    <row r="13" spans="1:5" ht="32.25" thickBot="1" x14ac:dyDescent="0.3">
      <c r="A13" s="25" t="s">
        <v>72</v>
      </c>
      <c r="B13" s="21" t="s">
        <v>209</v>
      </c>
      <c r="C13" s="54" t="s">
        <v>210</v>
      </c>
      <c r="D13" s="55">
        <v>225</v>
      </c>
      <c r="E13" s="56"/>
    </row>
    <row r="14" spans="1:5" ht="32.25" thickBot="1" x14ac:dyDescent="0.3">
      <c r="A14" s="25" t="s">
        <v>92</v>
      </c>
      <c r="B14" s="21" t="s">
        <v>213</v>
      </c>
      <c r="C14" s="54" t="s">
        <v>212</v>
      </c>
      <c r="D14" s="55">
        <v>350</v>
      </c>
      <c r="E14" s="56"/>
    </row>
    <row r="15" spans="1:5" ht="32.25" thickBot="1" x14ac:dyDescent="0.3">
      <c r="A15" s="25" t="s">
        <v>94</v>
      </c>
      <c r="B15" s="21" t="s">
        <v>214</v>
      </c>
      <c r="C15" s="54" t="s">
        <v>212</v>
      </c>
      <c r="D15" s="55">
        <v>286</v>
      </c>
      <c r="E15" s="56"/>
    </row>
    <row r="16" spans="1:5" x14ac:dyDescent="0.25">
      <c r="D16">
        <f>SUM(D2:D15)</f>
        <v>6891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6"/>
  <sheetViews>
    <sheetView topLeftCell="A49" workbookViewId="0">
      <selection activeCell="M62" sqref="M62"/>
    </sheetView>
  </sheetViews>
  <sheetFormatPr defaultRowHeight="15" outlineLevelRow="1" x14ac:dyDescent="0.25"/>
  <cols>
    <col min="2" max="2" width="30.7109375" customWidth="1"/>
  </cols>
  <sheetData>
    <row r="1" spans="1:8" x14ac:dyDescent="0.25">
      <c r="A1" s="81" t="s">
        <v>31</v>
      </c>
      <c r="B1" s="81"/>
      <c r="C1" s="81"/>
      <c r="D1" s="81"/>
      <c r="E1" s="81"/>
      <c r="F1" s="81"/>
      <c r="G1" s="81"/>
      <c r="H1" s="82"/>
    </row>
    <row r="2" spans="1:8" x14ac:dyDescent="0.25">
      <c r="A2" s="81" t="s">
        <v>32</v>
      </c>
      <c r="B2" s="81"/>
      <c r="C2" s="81"/>
      <c r="D2" s="81"/>
      <c r="E2" s="81"/>
      <c r="F2" s="81"/>
      <c r="G2" s="81"/>
      <c r="H2" s="82"/>
    </row>
    <row r="3" spans="1:8" x14ac:dyDescent="0.25">
      <c r="A3" s="81" t="s">
        <v>33</v>
      </c>
      <c r="B3" s="81"/>
      <c r="C3" s="81"/>
      <c r="D3" s="81"/>
      <c r="E3" s="81"/>
      <c r="F3" s="81"/>
      <c r="G3" s="81"/>
      <c r="H3" s="82"/>
    </row>
    <row r="4" spans="1:8" x14ac:dyDescent="0.25">
      <c r="A4" s="81" t="s">
        <v>34</v>
      </c>
      <c r="B4" s="81"/>
      <c r="C4" s="81"/>
      <c r="D4" s="81"/>
      <c r="E4" s="81"/>
      <c r="F4" s="81"/>
      <c r="G4" s="81"/>
      <c r="H4" s="82"/>
    </row>
    <row r="5" spans="1:8" x14ac:dyDescent="0.25">
      <c r="A5" s="83" t="s">
        <v>35</v>
      </c>
      <c r="B5" s="83"/>
      <c r="C5" s="83"/>
      <c r="D5" s="83"/>
      <c r="E5" s="83"/>
      <c r="F5" s="83"/>
      <c r="G5" s="83"/>
      <c r="H5" s="82"/>
    </row>
    <row r="6" spans="1:8" ht="14.45" customHeight="1" x14ac:dyDescent="0.25">
      <c r="A6" s="84" t="s">
        <v>36</v>
      </c>
      <c r="B6" s="84"/>
      <c r="C6" s="84"/>
      <c r="D6" s="84"/>
      <c r="E6" s="84"/>
      <c r="F6" s="84"/>
      <c r="G6" s="84"/>
      <c r="H6" s="82"/>
    </row>
    <row r="7" spans="1:8" hidden="1" outlineLevel="1" x14ac:dyDescent="0.25">
      <c r="A7" s="2" t="s">
        <v>37</v>
      </c>
      <c r="B7" s="85" t="s">
        <v>38</v>
      </c>
      <c r="C7" s="88" t="s">
        <v>1</v>
      </c>
      <c r="D7" s="89"/>
      <c r="E7" s="89"/>
      <c r="F7" s="89"/>
      <c r="G7" s="90"/>
      <c r="H7" s="82"/>
    </row>
    <row r="8" spans="1:8" hidden="1" outlineLevel="1" x14ac:dyDescent="0.25">
      <c r="A8" s="3"/>
      <c r="B8" s="86"/>
      <c r="C8" s="4" t="s">
        <v>39</v>
      </c>
      <c r="D8" s="4" t="s">
        <v>40</v>
      </c>
      <c r="E8" s="4" t="s">
        <v>41</v>
      </c>
      <c r="F8" s="4" t="s">
        <v>42</v>
      </c>
      <c r="G8" s="4" t="s">
        <v>43</v>
      </c>
      <c r="H8" s="82"/>
    </row>
    <row r="9" spans="1:8" hidden="1" outlineLevel="1" x14ac:dyDescent="0.25">
      <c r="A9" s="5" t="s">
        <v>44</v>
      </c>
      <c r="B9" s="87"/>
      <c r="C9" s="88" t="s">
        <v>45</v>
      </c>
      <c r="D9" s="89"/>
      <c r="E9" s="89"/>
      <c r="F9" s="89"/>
      <c r="G9" s="90"/>
      <c r="H9" s="82"/>
    </row>
    <row r="10" spans="1:8" ht="33.75" hidden="1" outlineLevel="1" x14ac:dyDescent="0.25">
      <c r="A10" s="4" t="s">
        <v>5</v>
      </c>
      <c r="B10" s="6" t="s">
        <v>46</v>
      </c>
      <c r="C10" s="4" t="s">
        <v>47</v>
      </c>
      <c r="D10" s="4" t="s">
        <v>48</v>
      </c>
      <c r="E10" s="4" t="s">
        <v>49</v>
      </c>
      <c r="F10" s="4" t="s">
        <v>50</v>
      </c>
      <c r="G10" s="4" t="s">
        <v>50</v>
      </c>
      <c r="H10" s="82"/>
    </row>
    <row r="11" spans="1:8" ht="56.25" hidden="1" outlineLevel="1" x14ac:dyDescent="0.25">
      <c r="A11" s="4" t="s">
        <v>7</v>
      </c>
      <c r="B11" s="6" t="s">
        <v>51</v>
      </c>
      <c r="C11" s="4" t="s">
        <v>50</v>
      </c>
      <c r="D11" s="4" t="s">
        <v>50</v>
      </c>
      <c r="E11" s="4" t="s">
        <v>49</v>
      </c>
      <c r="F11" s="4" t="s">
        <v>52</v>
      </c>
      <c r="G11" s="4" t="s">
        <v>50</v>
      </c>
      <c r="H11" s="82"/>
    </row>
    <row r="12" spans="1:8" ht="33.75" hidden="1" outlineLevel="1" x14ac:dyDescent="0.25">
      <c r="A12" s="4" t="s">
        <v>10</v>
      </c>
      <c r="B12" s="6" t="s">
        <v>53</v>
      </c>
      <c r="C12" s="4" t="s">
        <v>54</v>
      </c>
      <c r="D12" s="4" t="s">
        <v>55</v>
      </c>
      <c r="E12" s="4" t="s">
        <v>56</v>
      </c>
      <c r="F12" s="4" t="s">
        <v>57</v>
      </c>
      <c r="G12" s="4" t="s">
        <v>52</v>
      </c>
      <c r="H12" s="82"/>
    </row>
    <row r="13" spans="1:8" ht="45" hidden="1" outlineLevel="1" x14ac:dyDescent="0.25">
      <c r="A13" s="4" t="s">
        <v>12</v>
      </c>
      <c r="B13" s="6" t="s">
        <v>58</v>
      </c>
      <c r="C13" s="4" t="s">
        <v>56</v>
      </c>
      <c r="D13" s="4" t="s">
        <v>57</v>
      </c>
      <c r="E13" s="4" t="s">
        <v>52</v>
      </c>
      <c r="F13" s="4" t="s">
        <v>50</v>
      </c>
      <c r="G13" s="4" t="s">
        <v>50</v>
      </c>
      <c r="H13" s="82"/>
    </row>
    <row r="14" spans="1:8" ht="33.75" hidden="1" outlineLevel="1" x14ac:dyDescent="0.25">
      <c r="A14" s="4" t="s">
        <v>14</v>
      </c>
      <c r="B14" s="6" t="s">
        <v>59</v>
      </c>
      <c r="C14" s="4" t="s">
        <v>60</v>
      </c>
      <c r="D14" s="4" t="s">
        <v>49</v>
      </c>
      <c r="E14" s="4" t="s">
        <v>52</v>
      </c>
      <c r="F14" s="4" t="s">
        <v>50</v>
      </c>
      <c r="G14" s="4" t="s">
        <v>50</v>
      </c>
      <c r="H14" s="82"/>
    </row>
    <row r="15" spans="1:8" ht="33.75" hidden="1" outlineLevel="1" x14ac:dyDescent="0.25">
      <c r="A15" s="4" t="s">
        <v>16</v>
      </c>
      <c r="B15" s="6" t="s">
        <v>61</v>
      </c>
      <c r="C15" s="4" t="s">
        <v>50</v>
      </c>
      <c r="D15" s="4" t="s">
        <v>50</v>
      </c>
      <c r="E15" s="4" t="s">
        <v>62</v>
      </c>
      <c r="F15" s="4" t="s">
        <v>63</v>
      </c>
      <c r="G15" s="4" t="s">
        <v>50</v>
      </c>
      <c r="H15" s="82"/>
    </row>
    <row r="16" spans="1:8" ht="33.75" hidden="1" outlineLevel="1" x14ac:dyDescent="0.25">
      <c r="A16" s="4" t="s">
        <v>18</v>
      </c>
      <c r="B16" s="6" t="s">
        <v>64</v>
      </c>
      <c r="C16" s="4" t="s">
        <v>54</v>
      </c>
      <c r="D16" s="4" t="s">
        <v>55</v>
      </c>
      <c r="E16" s="4" t="s">
        <v>57</v>
      </c>
      <c r="F16" s="4" t="s">
        <v>62</v>
      </c>
      <c r="G16" s="4" t="s">
        <v>63</v>
      </c>
      <c r="H16" s="82"/>
    </row>
    <row r="17" spans="1:8" ht="22.5" hidden="1" outlineLevel="1" x14ac:dyDescent="0.25">
      <c r="A17" s="4" t="s">
        <v>20</v>
      </c>
      <c r="B17" s="7" t="s">
        <v>65</v>
      </c>
      <c r="C17" s="4" t="s">
        <v>54</v>
      </c>
      <c r="D17" s="4" t="s">
        <v>55</v>
      </c>
      <c r="E17" s="4" t="s">
        <v>57</v>
      </c>
      <c r="F17" s="4" t="s">
        <v>62</v>
      </c>
      <c r="G17" s="4" t="s">
        <v>50</v>
      </c>
      <c r="H17" s="82"/>
    </row>
    <row r="18" spans="1:8" ht="22.5" hidden="1" outlineLevel="1" x14ac:dyDescent="0.25">
      <c r="A18" s="4" t="s">
        <v>22</v>
      </c>
      <c r="B18" s="7" t="s">
        <v>66</v>
      </c>
      <c r="C18" s="4" t="s">
        <v>54</v>
      </c>
      <c r="D18" s="4" t="s">
        <v>60</v>
      </c>
      <c r="E18" s="4" t="s">
        <v>57</v>
      </c>
      <c r="F18" s="4" t="s">
        <v>50</v>
      </c>
      <c r="G18" s="4" t="s">
        <v>50</v>
      </c>
      <c r="H18" s="82"/>
    </row>
    <row r="19" spans="1:8" ht="67.5" hidden="1" outlineLevel="1" x14ac:dyDescent="0.25">
      <c r="A19" s="4" t="s">
        <v>25</v>
      </c>
      <c r="B19" s="8" t="s">
        <v>67</v>
      </c>
      <c r="C19" s="4" t="s">
        <v>68</v>
      </c>
      <c r="D19" s="4" t="s">
        <v>56</v>
      </c>
      <c r="E19" s="4" t="s">
        <v>57</v>
      </c>
      <c r="F19" s="4" t="s">
        <v>50</v>
      </c>
      <c r="G19" s="4" t="s">
        <v>50</v>
      </c>
      <c r="H19" s="82"/>
    </row>
    <row r="20" spans="1:8" ht="22.5" hidden="1" outlineLevel="1" x14ac:dyDescent="0.25">
      <c r="A20" s="4" t="s">
        <v>69</v>
      </c>
      <c r="B20" s="7" t="s">
        <v>70</v>
      </c>
      <c r="C20" s="4" t="s">
        <v>57</v>
      </c>
      <c r="D20" s="4" t="s">
        <v>71</v>
      </c>
      <c r="E20" s="4" t="s">
        <v>63</v>
      </c>
      <c r="F20" s="4" t="s">
        <v>50</v>
      </c>
      <c r="G20" s="4" t="s">
        <v>50</v>
      </c>
      <c r="H20" s="82"/>
    </row>
    <row r="21" spans="1:8" ht="33.75" hidden="1" outlineLevel="1" x14ac:dyDescent="0.25">
      <c r="A21" s="4" t="s">
        <v>72</v>
      </c>
      <c r="B21" s="7" t="s">
        <v>73</v>
      </c>
      <c r="C21" s="4" t="s">
        <v>56</v>
      </c>
      <c r="D21" s="4" t="s">
        <v>57</v>
      </c>
      <c r="E21" s="4" t="s">
        <v>62</v>
      </c>
      <c r="F21" s="4" t="s">
        <v>63</v>
      </c>
      <c r="G21" s="4" t="s">
        <v>50</v>
      </c>
      <c r="H21" s="82"/>
    </row>
    <row r="22" spans="1:8" collapsed="1" x14ac:dyDescent="0.25">
      <c r="A22" s="91" t="s">
        <v>74</v>
      </c>
      <c r="B22" s="91"/>
      <c r="C22" s="91"/>
      <c r="D22" s="91"/>
      <c r="E22" s="91"/>
      <c r="F22" s="91"/>
      <c r="G22" s="91"/>
      <c r="H22" s="82"/>
    </row>
    <row r="23" spans="1:8" x14ac:dyDescent="0.25">
      <c r="A23" s="81" t="s">
        <v>32</v>
      </c>
      <c r="B23" s="81"/>
      <c r="C23" s="81"/>
      <c r="D23" s="81"/>
      <c r="E23" s="81"/>
      <c r="F23" s="81"/>
      <c r="G23" s="81"/>
      <c r="H23" s="82"/>
    </row>
    <row r="24" spans="1:8" x14ac:dyDescent="0.25">
      <c r="A24" s="81" t="s">
        <v>33</v>
      </c>
      <c r="B24" s="81"/>
      <c r="C24" s="81"/>
      <c r="D24" s="81"/>
      <c r="E24" s="81"/>
      <c r="F24" s="81"/>
      <c r="G24" s="81"/>
      <c r="H24" s="82"/>
    </row>
    <row r="25" spans="1:8" x14ac:dyDescent="0.25">
      <c r="A25" s="81" t="s">
        <v>34</v>
      </c>
      <c r="B25" s="81"/>
      <c r="C25" s="81"/>
      <c r="D25" s="81"/>
      <c r="E25" s="81"/>
      <c r="F25" s="81"/>
      <c r="G25" s="81"/>
      <c r="H25" s="82"/>
    </row>
    <row r="26" spans="1:8" x14ac:dyDescent="0.25">
      <c r="A26" s="83" t="s">
        <v>75</v>
      </c>
      <c r="B26" s="83"/>
      <c r="C26" s="83"/>
      <c r="D26" s="83"/>
      <c r="E26" s="83"/>
      <c r="F26" s="83"/>
      <c r="G26" s="83"/>
      <c r="H26" s="82"/>
    </row>
    <row r="27" spans="1:8" x14ac:dyDescent="0.25">
      <c r="A27" s="84" t="s">
        <v>36</v>
      </c>
      <c r="B27" s="84"/>
      <c r="C27" s="84"/>
      <c r="D27" s="84"/>
      <c r="E27" s="84"/>
      <c r="F27" s="84"/>
      <c r="G27" s="84"/>
      <c r="H27" s="82"/>
    </row>
    <row r="28" spans="1:8" hidden="1" outlineLevel="1" x14ac:dyDescent="0.25">
      <c r="A28" s="2" t="s">
        <v>37</v>
      </c>
      <c r="B28" s="85" t="s">
        <v>38</v>
      </c>
      <c r="C28" s="88" t="s">
        <v>1</v>
      </c>
      <c r="D28" s="89"/>
      <c r="E28" s="89"/>
      <c r="F28" s="89"/>
      <c r="G28" s="90"/>
      <c r="H28" s="82"/>
    </row>
    <row r="29" spans="1:8" hidden="1" outlineLevel="1" x14ac:dyDescent="0.25">
      <c r="A29" s="3"/>
      <c r="B29" s="86"/>
      <c r="C29" s="4" t="s">
        <v>39</v>
      </c>
      <c r="D29" s="4" t="s">
        <v>40</v>
      </c>
      <c r="E29" s="4" t="s">
        <v>41</v>
      </c>
      <c r="F29" s="4" t="s">
        <v>42</v>
      </c>
      <c r="G29" s="4" t="s">
        <v>43</v>
      </c>
      <c r="H29" s="82"/>
    </row>
    <row r="30" spans="1:8" hidden="1" outlineLevel="1" x14ac:dyDescent="0.25">
      <c r="A30" s="5" t="s">
        <v>44</v>
      </c>
      <c r="B30" s="87"/>
      <c r="C30" s="88" t="s">
        <v>45</v>
      </c>
      <c r="D30" s="89"/>
      <c r="E30" s="89"/>
      <c r="F30" s="89"/>
      <c r="G30" s="90"/>
      <c r="H30" s="82"/>
    </row>
    <row r="31" spans="1:8" hidden="1" outlineLevel="1" x14ac:dyDescent="0.25">
      <c r="A31" s="4" t="s">
        <v>5</v>
      </c>
      <c r="B31" s="6" t="s">
        <v>76</v>
      </c>
      <c r="C31" s="4" t="s">
        <v>62</v>
      </c>
      <c r="D31" s="4" t="s">
        <v>62</v>
      </c>
      <c r="E31" s="4" t="s">
        <v>50</v>
      </c>
      <c r="F31" s="4" t="s">
        <v>50</v>
      </c>
      <c r="G31" s="4" t="s">
        <v>50</v>
      </c>
      <c r="H31" s="82"/>
    </row>
    <row r="32" spans="1:8" hidden="1" outlineLevel="1" x14ac:dyDescent="0.25">
      <c r="A32" s="4" t="s">
        <v>7</v>
      </c>
      <c r="B32" s="6" t="s">
        <v>77</v>
      </c>
      <c r="C32" s="4" t="s">
        <v>62</v>
      </c>
      <c r="D32" s="4" t="s">
        <v>62</v>
      </c>
      <c r="E32" s="4" t="s">
        <v>50</v>
      </c>
      <c r="F32" s="4" t="s">
        <v>50</v>
      </c>
      <c r="G32" s="4" t="s">
        <v>50</v>
      </c>
      <c r="H32" s="82"/>
    </row>
    <row r="33" spans="1:8" hidden="1" outlineLevel="1" x14ac:dyDescent="0.25">
      <c r="A33" s="4" t="s">
        <v>10</v>
      </c>
      <c r="B33" s="6" t="s">
        <v>78</v>
      </c>
      <c r="C33" s="4" t="s">
        <v>62</v>
      </c>
      <c r="D33" s="4" t="s">
        <v>50</v>
      </c>
      <c r="E33" s="4" t="s">
        <v>50</v>
      </c>
      <c r="F33" s="4" t="s">
        <v>50</v>
      </c>
      <c r="G33" s="4" t="s">
        <v>50</v>
      </c>
      <c r="H33" s="82"/>
    </row>
    <row r="34" spans="1:8" ht="22.5" hidden="1" outlineLevel="1" x14ac:dyDescent="0.25">
      <c r="A34" s="4" t="s">
        <v>12</v>
      </c>
      <c r="B34" s="6" t="s">
        <v>79</v>
      </c>
      <c r="C34" s="4" t="s">
        <v>62</v>
      </c>
      <c r="D34" s="4" t="s">
        <v>62</v>
      </c>
      <c r="E34" s="4" t="s">
        <v>50</v>
      </c>
      <c r="F34" s="4" t="s">
        <v>50</v>
      </c>
      <c r="G34" s="4" t="s">
        <v>50</v>
      </c>
      <c r="H34" s="82"/>
    </row>
    <row r="35" spans="1:8" hidden="1" outlineLevel="1" x14ac:dyDescent="0.25">
      <c r="A35" s="4" t="s">
        <v>14</v>
      </c>
      <c r="B35" s="6" t="s">
        <v>80</v>
      </c>
      <c r="C35" s="4" t="s">
        <v>56</v>
      </c>
      <c r="D35" s="4" t="s">
        <v>50</v>
      </c>
      <c r="E35" s="4" t="s">
        <v>50</v>
      </c>
      <c r="F35" s="4" t="s">
        <v>50</v>
      </c>
      <c r="G35" s="4" t="s">
        <v>50</v>
      </c>
      <c r="H35" s="82"/>
    </row>
    <row r="36" spans="1:8" ht="33.75" hidden="1" outlineLevel="1" x14ac:dyDescent="0.25">
      <c r="A36" s="4" t="s">
        <v>16</v>
      </c>
      <c r="B36" s="6" t="s">
        <v>81</v>
      </c>
      <c r="C36" s="4" t="s">
        <v>56</v>
      </c>
      <c r="D36" s="4" t="s">
        <v>57</v>
      </c>
      <c r="E36" s="4" t="s">
        <v>52</v>
      </c>
      <c r="F36" s="4" t="s">
        <v>82</v>
      </c>
      <c r="G36" s="4" t="s">
        <v>83</v>
      </c>
      <c r="H36" s="82"/>
    </row>
    <row r="37" spans="1:8" hidden="1" outlineLevel="1" x14ac:dyDescent="0.25">
      <c r="A37" s="4" t="s">
        <v>18</v>
      </c>
      <c r="B37" s="6" t="s">
        <v>84</v>
      </c>
      <c r="C37" s="4" t="s">
        <v>56</v>
      </c>
      <c r="D37" s="4" t="s">
        <v>57</v>
      </c>
      <c r="E37" s="4" t="s">
        <v>62</v>
      </c>
      <c r="F37" s="4" t="s">
        <v>50</v>
      </c>
      <c r="G37" s="4" t="s">
        <v>50</v>
      </c>
      <c r="H37" s="82"/>
    </row>
    <row r="38" spans="1:8" ht="22.5" hidden="1" outlineLevel="1" x14ac:dyDescent="0.25">
      <c r="A38" s="4" t="s">
        <v>20</v>
      </c>
      <c r="B38" s="6" t="s">
        <v>85</v>
      </c>
      <c r="C38" s="4" t="s">
        <v>62</v>
      </c>
      <c r="D38" s="4" t="s">
        <v>63</v>
      </c>
      <c r="E38" s="4" t="s">
        <v>86</v>
      </c>
      <c r="F38" s="4" t="s">
        <v>50</v>
      </c>
      <c r="G38" s="4" t="s">
        <v>50</v>
      </c>
      <c r="H38" s="82"/>
    </row>
    <row r="39" spans="1:8" ht="22.5" hidden="1" outlineLevel="1" x14ac:dyDescent="0.25">
      <c r="A39" s="4" t="s">
        <v>22</v>
      </c>
      <c r="B39" s="6" t="s">
        <v>87</v>
      </c>
      <c r="C39" s="4" t="s">
        <v>56</v>
      </c>
      <c r="D39" s="4" t="s">
        <v>57</v>
      </c>
      <c r="E39" s="4" t="s">
        <v>62</v>
      </c>
      <c r="F39" s="4" t="s">
        <v>50</v>
      </c>
      <c r="G39" s="4" t="s">
        <v>50</v>
      </c>
      <c r="H39" s="82"/>
    </row>
    <row r="40" spans="1:8" ht="33.75" hidden="1" outlineLevel="1" x14ac:dyDescent="0.25">
      <c r="A40" s="4" t="s">
        <v>25</v>
      </c>
      <c r="B40" s="6" t="s">
        <v>88</v>
      </c>
      <c r="C40" s="4" t="s">
        <v>68</v>
      </c>
      <c r="D40" s="4" t="s">
        <v>56</v>
      </c>
      <c r="E40" s="4" t="s">
        <v>56</v>
      </c>
      <c r="F40" s="4" t="s">
        <v>56</v>
      </c>
      <c r="G40" s="4" t="s">
        <v>50</v>
      </c>
      <c r="H40" s="82"/>
    </row>
    <row r="41" spans="1:8" ht="45" hidden="1" outlineLevel="1" x14ac:dyDescent="0.25">
      <c r="A41" s="4" t="s">
        <v>69</v>
      </c>
      <c r="B41" s="6" t="s">
        <v>89</v>
      </c>
      <c r="C41" s="4" t="s">
        <v>90</v>
      </c>
      <c r="D41" s="4" t="s">
        <v>56</v>
      </c>
      <c r="E41" s="4" t="s">
        <v>56</v>
      </c>
      <c r="F41" s="4" t="s">
        <v>56</v>
      </c>
      <c r="G41" s="4" t="s">
        <v>49</v>
      </c>
      <c r="H41" s="82"/>
    </row>
    <row r="42" spans="1:8" ht="22.5" hidden="1" outlineLevel="1" x14ac:dyDescent="0.25">
      <c r="A42" s="4" t="s">
        <v>72</v>
      </c>
      <c r="B42" s="6" t="s">
        <v>91</v>
      </c>
      <c r="C42" s="4" t="s">
        <v>57</v>
      </c>
      <c r="D42" s="4" t="s">
        <v>62</v>
      </c>
      <c r="E42" s="4" t="s">
        <v>62</v>
      </c>
      <c r="F42" s="4" t="s">
        <v>52</v>
      </c>
      <c r="G42" s="4" t="s">
        <v>52</v>
      </c>
      <c r="H42" s="82"/>
    </row>
    <row r="43" spans="1:8" hidden="1" outlineLevel="1" x14ac:dyDescent="0.25">
      <c r="A43" s="4" t="s">
        <v>92</v>
      </c>
      <c r="B43" s="6" t="s">
        <v>93</v>
      </c>
      <c r="C43" s="4" t="s">
        <v>90</v>
      </c>
      <c r="D43" s="4" t="s">
        <v>60</v>
      </c>
      <c r="E43" s="4" t="s">
        <v>56</v>
      </c>
      <c r="F43" s="4" t="s">
        <v>56</v>
      </c>
      <c r="G43" s="4" t="s">
        <v>50</v>
      </c>
      <c r="H43" s="82"/>
    </row>
    <row r="44" spans="1:8" hidden="1" outlineLevel="1" x14ac:dyDescent="0.25">
      <c r="A44" s="4" t="s">
        <v>94</v>
      </c>
      <c r="B44" s="6" t="s">
        <v>95</v>
      </c>
      <c r="C44" s="4" t="s">
        <v>62</v>
      </c>
      <c r="D44" s="4" t="s">
        <v>63</v>
      </c>
      <c r="E44" s="4" t="s">
        <v>86</v>
      </c>
      <c r="F44" s="4" t="s">
        <v>96</v>
      </c>
      <c r="G44" s="4" t="s">
        <v>96</v>
      </c>
      <c r="H44" s="82"/>
    </row>
    <row r="45" spans="1:8" ht="33.75" hidden="1" outlineLevel="1" x14ac:dyDescent="0.25">
      <c r="A45" s="4" t="s">
        <v>97</v>
      </c>
      <c r="B45" s="6" t="s">
        <v>98</v>
      </c>
      <c r="C45" s="4" t="s">
        <v>56</v>
      </c>
      <c r="D45" s="4" t="s">
        <v>57</v>
      </c>
      <c r="E45" s="4" t="s">
        <v>62</v>
      </c>
      <c r="F45" s="4" t="s">
        <v>50</v>
      </c>
      <c r="G45" s="4" t="s">
        <v>50</v>
      </c>
      <c r="H45" s="82"/>
    </row>
    <row r="46" spans="1:8" ht="33.75" hidden="1" outlineLevel="1" x14ac:dyDescent="0.25">
      <c r="A46" s="4" t="s">
        <v>99</v>
      </c>
      <c r="B46" s="6" t="s">
        <v>100</v>
      </c>
      <c r="C46" s="4" t="s">
        <v>56</v>
      </c>
      <c r="D46" s="4" t="s">
        <v>57</v>
      </c>
      <c r="E46" s="4" t="s">
        <v>62</v>
      </c>
      <c r="F46" s="4" t="s">
        <v>63</v>
      </c>
      <c r="G46" s="4" t="s">
        <v>96</v>
      </c>
      <c r="H46" s="82"/>
    </row>
    <row r="47" spans="1:8" ht="22.5" hidden="1" outlineLevel="1" x14ac:dyDescent="0.25">
      <c r="A47" s="4" t="s">
        <v>101</v>
      </c>
      <c r="B47" s="6" t="s">
        <v>102</v>
      </c>
      <c r="C47" s="4" t="s">
        <v>56</v>
      </c>
      <c r="D47" s="4" t="s">
        <v>57</v>
      </c>
      <c r="E47" s="4" t="s">
        <v>62</v>
      </c>
      <c r="F47" s="4" t="s">
        <v>62</v>
      </c>
      <c r="G47" s="4" t="s">
        <v>63</v>
      </c>
      <c r="H47" s="82"/>
    </row>
    <row r="48" spans="1:8" ht="45" hidden="1" outlineLevel="1" x14ac:dyDescent="0.25">
      <c r="A48" s="4" t="s">
        <v>103</v>
      </c>
      <c r="B48" s="6" t="s">
        <v>104</v>
      </c>
      <c r="C48" s="4" t="s">
        <v>57</v>
      </c>
      <c r="D48" s="4" t="s">
        <v>57</v>
      </c>
      <c r="E48" s="4" t="s">
        <v>62</v>
      </c>
      <c r="F48" s="4" t="s">
        <v>62</v>
      </c>
      <c r="G48" s="4" t="s">
        <v>63</v>
      </c>
      <c r="H48" s="82"/>
    </row>
    <row r="49" spans="1:8" collapsed="1" x14ac:dyDescent="0.25">
      <c r="A49" s="91" t="s">
        <v>105</v>
      </c>
      <c r="B49" s="91"/>
      <c r="C49" s="91"/>
      <c r="D49" s="91"/>
      <c r="E49" s="91"/>
      <c r="F49" s="91"/>
      <c r="G49" s="91"/>
      <c r="H49" s="82"/>
    </row>
    <row r="50" spans="1:8" x14ac:dyDescent="0.25">
      <c r="A50" s="81" t="s">
        <v>32</v>
      </c>
      <c r="B50" s="81"/>
      <c r="C50" s="81"/>
      <c r="D50" s="81"/>
      <c r="E50" s="81"/>
      <c r="F50" s="81"/>
      <c r="G50" s="81"/>
      <c r="H50" s="82"/>
    </row>
    <row r="51" spans="1:8" x14ac:dyDescent="0.25">
      <c r="A51" s="81" t="s">
        <v>33</v>
      </c>
      <c r="B51" s="81"/>
      <c r="C51" s="81"/>
      <c r="D51" s="81"/>
      <c r="E51" s="81"/>
      <c r="F51" s="81"/>
      <c r="G51" s="81"/>
      <c r="H51" s="82"/>
    </row>
    <row r="52" spans="1:8" x14ac:dyDescent="0.25">
      <c r="A52" s="81" t="s">
        <v>34</v>
      </c>
      <c r="B52" s="81"/>
      <c r="C52" s="81"/>
      <c r="D52" s="81"/>
      <c r="E52" s="81"/>
      <c r="F52" s="81"/>
      <c r="G52" s="81"/>
      <c r="H52" s="82"/>
    </row>
    <row r="53" spans="1:8" x14ac:dyDescent="0.25">
      <c r="A53" s="92" t="s">
        <v>106</v>
      </c>
      <c r="B53" s="92"/>
      <c r="C53" s="92"/>
      <c r="D53" s="92"/>
      <c r="E53" s="92"/>
      <c r="F53" s="92"/>
      <c r="G53" s="92"/>
      <c r="H53" s="82"/>
    </row>
    <row r="54" spans="1:8" outlineLevel="1" x14ac:dyDescent="0.25">
      <c r="A54" s="2" t="s">
        <v>37</v>
      </c>
      <c r="B54" s="85" t="s">
        <v>38</v>
      </c>
      <c r="C54" s="88" t="s">
        <v>1</v>
      </c>
      <c r="D54" s="89"/>
      <c r="E54" s="89"/>
      <c r="F54" s="89"/>
      <c r="G54" s="90"/>
      <c r="H54" s="82"/>
    </row>
    <row r="55" spans="1:8" outlineLevel="1" x14ac:dyDescent="0.25">
      <c r="A55" s="3"/>
      <c r="B55" s="86"/>
      <c r="C55" s="4" t="s">
        <v>39</v>
      </c>
      <c r="D55" s="4" t="s">
        <v>40</v>
      </c>
      <c r="E55" s="4" t="s">
        <v>41</v>
      </c>
      <c r="F55" s="4" t="s">
        <v>42</v>
      </c>
      <c r="G55" s="4" t="s">
        <v>43</v>
      </c>
      <c r="H55" s="82"/>
    </row>
    <row r="56" spans="1:8" outlineLevel="1" x14ac:dyDescent="0.25">
      <c r="A56" s="5" t="s">
        <v>44</v>
      </c>
      <c r="B56" s="87"/>
      <c r="C56" s="88" t="s">
        <v>45</v>
      </c>
      <c r="D56" s="89"/>
      <c r="E56" s="89"/>
      <c r="F56" s="89"/>
      <c r="G56" s="90"/>
      <c r="H56" s="82"/>
    </row>
    <row r="57" spans="1:8" outlineLevel="1" x14ac:dyDescent="0.25">
      <c r="A57" s="9" t="s">
        <v>5</v>
      </c>
      <c r="B57" s="10" t="s">
        <v>107</v>
      </c>
      <c r="C57" s="4" t="s">
        <v>108</v>
      </c>
      <c r="D57" s="4" t="s">
        <v>109</v>
      </c>
      <c r="E57" s="4" t="s">
        <v>110</v>
      </c>
      <c r="F57" s="4" t="s">
        <v>50</v>
      </c>
      <c r="G57" s="4" t="s">
        <v>50</v>
      </c>
      <c r="H57" s="82"/>
    </row>
    <row r="58" spans="1:8" ht="22.5" outlineLevel="1" x14ac:dyDescent="0.25">
      <c r="A58" s="9" t="s">
        <v>7</v>
      </c>
      <c r="B58" s="10" t="s">
        <v>111</v>
      </c>
      <c r="C58" s="4" t="s">
        <v>108</v>
      </c>
      <c r="D58" s="4" t="s">
        <v>109</v>
      </c>
      <c r="E58" s="4" t="s">
        <v>50</v>
      </c>
      <c r="F58" s="4" t="s">
        <v>50</v>
      </c>
      <c r="G58" s="4" t="s">
        <v>50</v>
      </c>
      <c r="H58" s="82"/>
    </row>
    <row r="59" spans="1:8" ht="22.5" outlineLevel="1" x14ac:dyDescent="0.25">
      <c r="A59" s="4" t="s">
        <v>10</v>
      </c>
      <c r="B59" s="10" t="s">
        <v>112</v>
      </c>
      <c r="C59" s="4" t="s">
        <v>50</v>
      </c>
      <c r="D59" s="4" t="s">
        <v>110</v>
      </c>
      <c r="E59" s="4" t="s">
        <v>50</v>
      </c>
      <c r="F59" s="4" t="s">
        <v>50</v>
      </c>
      <c r="G59" s="4" t="s">
        <v>50</v>
      </c>
      <c r="H59" s="82"/>
    </row>
    <row r="60" spans="1:8" ht="22.5" outlineLevel="1" x14ac:dyDescent="0.25">
      <c r="A60" s="4" t="s">
        <v>12</v>
      </c>
      <c r="B60" s="6" t="s">
        <v>113</v>
      </c>
      <c r="C60" s="4" t="s">
        <v>110</v>
      </c>
      <c r="D60" s="4" t="s">
        <v>114</v>
      </c>
      <c r="E60" s="4" t="s">
        <v>50</v>
      </c>
      <c r="F60" s="4" t="s">
        <v>50</v>
      </c>
      <c r="G60" s="4" t="s">
        <v>50</v>
      </c>
      <c r="H60" s="82"/>
    </row>
    <row r="61" spans="1:8" ht="33.75" outlineLevel="1" x14ac:dyDescent="0.25">
      <c r="A61" s="4" t="s">
        <v>14</v>
      </c>
      <c r="B61" s="6" t="s">
        <v>115</v>
      </c>
      <c r="C61" s="4" t="s">
        <v>110</v>
      </c>
      <c r="D61" s="4" t="s">
        <v>110</v>
      </c>
      <c r="E61" s="4" t="s">
        <v>50</v>
      </c>
      <c r="F61" s="4" t="s">
        <v>50</v>
      </c>
      <c r="G61" s="4" t="s">
        <v>50</v>
      </c>
      <c r="H61" s="82"/>
    </row>
    <row r="62" spans="1:8" ht="45" outlineLevel="1" x14ac:dyDescent="0.25">
      <c r="A62" s="4" t="s">
        <v>16</v>
      </c>
      <c r="B62" s="6" t="s">
        <v>116</v>
      </c>
      <c r="C62" s="4" t="s">
        <v>110</v>
      </c>
      <c r="D62" s="4" t="s">
        <v>117</v>
      </c>
      <c r="E62" s="4" t="s">
        <v>50</v>
      </c>
      <c r="F62" s="4" t="s">
        <v>50</v>
      </c>
      <c r="G62" s="4" t="s">
        <v>50</v>
      </c>
      <c r="H62" s="82"/>
    </row>
    <row r="63" spans="1:8" ht="45" outlineLevel="1" x14ac:dyDescent="0.25">
      <c r="A63" s="4" t="s">
        <v>18</v>
      </c>
      <c r="B63" s="6" t="s">
        <v>118</v>
      </c>
      <c r="C63" s="4" t="s">
        <v>110</v>
      </c>
      <c r="D63" s="4" t="s">
        <v>114</v>
      </c>
      <c r="E63" s="4" t="s">
        <v>114</v>
      </c>
      <c r="F63" s="4" t="s">
        <v>114</v>
      </c>
      <c r="G63" s="4" t="s">
        <v>119</v>
      </c>
      <c r="H63" s="82"/>
    </row>
    <row r="64" spans="1:8" ht="22.5" outlineLevel="1" x14ac:dyDescent="0.25">
      <c r="A64" s="4" t="s">
        <v>20</v>
      </c>
      <c r="B64" s="6" t="s">
        <v>79</v>
      </c>
      <c r="C64" s="4" t="s">
        <v>49</v>
      </c>
      <c r="D64" s="4" t="s">
        <v>49</v>
      </c>
      <c r="E64" s="4" t="s">
        <v>50</v>
      </c>
      <c r="F64" s="4" t="s">
        <v>50</v>
      </c>
      <c r="G64" s="4" t="s">
        <v>50</v>
      </c>
      <c r="H64" s="82"/>
    </row>
    <row r="65" spans="1:8" ht="33.75" outlineLevel="1" x14ac:dyDescent="0.25">
      <c r="A65" s="4" t="s">
        <v>22</v>
      </c>
      <c r="B65" s="6" t="s">
        <v>53</v>
      </c>
      <c r="C65" s="4" t="s">
        <v>47</v>
      </c>
      <c r="D65" s="4" t="s">
        <v>48</v>
      </c>
      <c r="E65" s="4" t="s">
        <v>60</v>
      </c>
      <c r="F65" s="4" t="s">
        <v>49</v>
      </c>
      <c r="G65" s="4" t="s">
        <v>52</v>
      </c>
      <c r="H65" s="82"/>
    </row>
    <row r="66" spans="1:8" ht="33.75" outlineLevel="1" x14ac:dyDescent="0.25">
      <c r="A66" s="4" t="s">
        <v>25</v>
      </c>
      <c r="B66" s="6" t="s">
        <v>64</v>
      </c>
      <c r="C66" s="4" t="s">
        <v>50</v>
      </c>
      <c r="D66" s="4" t="s">
        <v>50</v>
      </c>
      <c r="E66" s="4" t="s">
        <v>49</v>
      </c>
      <c r="F66" s="4" t="s">
        <v>52</v>
      </c>
      <c r="G66" s="4" t="s">
        <v>82</v>
      </c>
      <c r="H66" s="82"/>
    </row>
  </sheetData>
  <mergeCells count="27">
    <mergeCell ref="A50:G50"/>
    <mergeCell ref="A52:G52"/>
    <mergeCell ref="A53:G53"/>
    <mergeCell ref="B54:B56"/>
    <mergeCell ref="C54:G54"/>
    <mergeCell ref="C56:G56"/>
    <mergeCell ref="A27:G27"/>
    <mergeCell ref="B28:B30"/>
    <mergeCell ref="C28:G28"/>
    <mergeCell ref="C30:G30"/>
    <mergeCell ref="A49:G49"/>
    <mergeCell ref="A1:G1"/>
    <mergeCell ref="H1:H66"/>
    <mergeCell ref="A2:G2"/>
    <mergeCell ref="A3:G3"/>
    <mergeCell ref="A4:G4"/>
    <mergeCell ref="A5:G5"/>
    <mergeCell ref="A6:G6"/>
    <mergeCell ref="B7:B9"/>
    <mergeCell ref="C7:G7"/>
    <mergeCell ref="C9:G9"/>
    <mergeCell ref="A51:G51"/>
    <mergeCell ref="A22:G22"/>
    <mergeCell ref="A23:G23"/>
    <mergeCell ref="A24:G24"/>
    <mergeCell ref="A25:G25"/>
    <mergeCell ref="A26:G26"/>
  </mergeCells>
  <hyperlinks>
    <hyperlink ref="A6" r:id="rId1" display="https://likumi.lv/ta/id/328535-grozijumi-ministru-kabineta-2021-gada-7-janvara-noteikumos-nr-26-noteikumi-par-valsts-un-pasvaldibu-autocelu-ikdienas-uzturesan..." xr:uid="{00000000-0004-0000-0500-000000000000}"/>
    <hyperlink ref="B19" r:id="rId2" location="p35" display="https://likumi.lv/ta/id/320192-noteikumi-par-valsts-un-pasvaldibu-autocelu-ikdienas-uzturesanas-prasibam-un-to-izpildes-kontroli - p35" xr:uid="{00000000-0004-0000-0500-000001000000}"/>
    <hyperlink ref="A27" r:id="rId3" display="https://likumi.lv/ta/id/328535-grozijumi-ministru-kabineta-2021-gada-7-janvara-noteikumos-nr-26-noteikumi-par-valsts-un-pasvaldibu-autocelu-ikdienas-uzturesan..." xr:uid="{00000000-0004-0000-05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Izcenojamie pakalpojumi</vt:lpstr>
      <vt:lpstr>Vangazi - apjomi</vt:lpstr>
      <vt:lpstr>Garkalne - apjomi</vt:lpstr>
      <vt:lpstr>Ropaži - apjomi</vt:lpstr>
      <vt:lpstr>Stopiņi - apjomi</vt:lpstr>
      <vt:lpstr>MK nr.26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 Ikvilds</dc:creator>
  <cp:lastModifiedBy>zane.indersone</cp:lastModifiedBy>
  <cp:lastPrinted>2023-11-10T06:28:17Z</cp:lastPrinted>
  <dcterms:created xsi:type="dcterms:W3CDTF">2023-11-02T06:14:46Z</dcterms:created>
  <dcterms:modified xsi:type="dcterms:W3CDTF">2023-11-21T14:32:39Z</dcterms:modified>
</cp:coreProperties>
</file>