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ne.indersone\Downloads\"/>
    </mc:Choice>
  </mc:AlternateContent>
  <xr:revisionPtr revIDLastSave="0" documentId="13_ncr:1_{7B93EC4B-B99D-4A62-AE6F-EADB1CCB9036}" xr6:coauthVersionLast="47" xr6:coauthVersionMax="47" xr10:uidLastSave="{00000000-0000-0000-0000-000000000000}"/>
  <bookViews>
    <workbookView xWindow="-120" yWindow="-120" windowWidth="20730" windowHeight="11160" xr2:uid="{6727DBDB-6D54-4726-80D9-EC5D9C5EB190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" l="1"/>
  <c r="J20" i="1"/>
  <c r="I20" i="1"/>
  <c r="H20" i="1"/>
  <c r="K19" i="1"/>
  <c r="J19" i="1"/>
  <c r="I19" i="1"/>
  <c r="H19" i="1"/>
  <c r="K18" i="1"/>
  <c r="J18" i="1"/>
  <c r="I18" i="1"/>
  <c r="H18" i="1"/>
  <c r="K17" i="1"/>
  <c r="J17" i="1"/>
  <c r="I17" i="1"/>
  <c r="L17" i="1" s="1"/>
  <c r="H17" i="1"/>
  <c r="K16" i="1"/>
  <c r="J16" i="1"/>
  <c r="I16" i="1"/>
  <c r="L16" i="1" s="1"/>
  <c r="H16" i="1"/>
  <c r="K15" i="1"/>
  <c r="J15" i="1"/>
  <c r="I15" i="1"/>
  <c r="H15" i="1"/>
  <c r="J36" i="1" l="1"/>
  <c r="L39" i="1" s="1"/>
  <c r="L18" i="1"/>
  <c r="K36" i="1"/>
  <c r="L19" i="1"/>
  <c r="L20" i="1"/>
  <c r="I36" i="1"/>
  <c r="L41" i="1" s="1"/>
  <c r="L15" i="1"/>
  <c r="L36" i="1" l="1"/>
  <c r="L38" i="1" s="1"/>
  <c r="L40" i="1" s="1"/>
  <c r="L42" i="1" s="1"/>
  <c r="L43" i="1" l="1"/>
  <c r="L44" i="1" s="1"/>
  <c r="L8" i="1" s="1"/>
</calcChain>
</file>

<file path=xl/sharedStrings.xml><?xml version="1.0" encoding="utf-8"?>
<sst xmlns="http://schemas.openxmlformats.org/spreadsheetml/2006/main" count="44" uniqueCount="38">
  <si>
    <t xml:space="preserve"> Tāme Nr.1</t>
  </si>
  <si>
    <r>
      <t xml:space="preserve">Adrese: </t>
    </r>
    <r>
      <rPr>
        <b/>
        <sz val="10"/>
        <rFont val="Times New Roman"/>
        <family val="1"/>
      </rPr>
      <t xml:space="preserve"> Ulbrokas vidusskola</t>
    </r>
  </si>
  <si>
    <t>Tāme sastādīta:</t>
  </si>
  <si>
    <t>Izmaksas (EUR) kopā :</t>
  </si>
  <si>
    <t>EUR</t>
  </si>
  <si>
    <t>Nr.p.k.</t>
  </si>
  <si>
    <t>Darba  nosaukums</t>
  </si>
  <si>
    <t>Mērv.</t>
  </si>
  <si>
    <t>Daudz.</t>
  </si>
  <si>
    <t>Kopējā izmaksa</t>
  </si>
  <si>
    <t>Darba alga (EUR)</t>
  </si>
  <si>
    <t>Materiāli (EUR)</t>
  </si>
  <si>
    <t>Mehānismi (EUR)</t>
  </si>
  <si>
    <t>Kopā (EUR)</t>
  </si>
  <si>
    <t>Summa (EUR)</t>
  </si>
  <si>
    <t>Demontāžas darbi</t>
  </si>
  <si>
    <t>m2</t>
  </si>
  <si>
    <t>obj.</t>
  </si>
  <si>
    <t>Alumīnija torņu īre, piegāde, aizvešana</t>
  </si>
  <si>
    <t>kompl</t>
  </si>
  <si>
    <t xml:space="preserve"> Kopā:</t>
  </si>
  <si>
    <t>Materiāla un transporta izmaksas:</t>
  </si>
  <si>
    <t>Tiešās izmaksas kopā:</t>
  </si>
  <si>
    <t>Virsizdevumi 1,5%:</t>
  </si>
  <si>
    <t>Peļņa 3%:</t>
  </si>
  <si>
    <t>Darba devēja sociālais nodoklis:</t>
  </si>
  <si>
    <t>Kopā bez PVN:</t>
  </si>
  <si>
    <t>PVN 21% ( R3 ):</t>
  </si>
  <si>
    <t>Pavisam kopā:</t>
  </si>
  <si>
    <t>PASŪTĪTĀJS:</t>
  </si>
  <si>
    <t>IZPILDĪTĀJS:</t>
  </si>
  <si>
    <t>Regulāra demontēto būvgružu un būvdarbu laikā radušos būvgružu nogādāšana konteinerā un konteinera izvešana</t>
  </si>
  <si>
    <t>Citur neklasificēti demontāžas darbi, t.skaitā, būvmateriāli (OSB saplāksnis 12mm) - baseinu grīdu nosegšanas darbi</t>
  </si>
  <si>
    <t>Siltumizolācijas slāņa 300mm demontāža, šķirošana un nederīgo materiālu utilizācija</t>
  </si>
  <si>
    <t>Tvaika izolācijas plēves demontāža un utilizācija</t>
  </si>
  <si>
    <t>Griestu apdares koka dēlīšu demontāža un sakrāmēšana atbilstoši dēļu uzglabāšanas tehnoloģiskajām prasībām</t>
  </si>
  <si>
    <t>Pasūtītājs: Ropažu novada pašvaldība</t>
  </si>
  <si>
    <t>Objekts: Ulbrokas baseina griestu demontāža un siltumizolācijas utilizācija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</si>
</sst>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2]\ * #,##0.00_-;\-[$€-2]\ * #,##0.00_-;_-[$€-2]\ * \-??_-;_-@_-"/>
    <numFmt numFmtId="165" formatCode="_-* #,##0.00_-;\-* #,##0.00_-;_-* \-??_-;_-@_-"/>
  </numFmts>
  <fonts count="1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</font>
    <font>
      <b/>
      <sz val="10"/>
      <color indexed="8"/>
      <name val="Times New Roman"/>
      <family val="1"/>
      <charset val="1"/>
    </font>
    <font>
      <sz val="11"/>
      <name val="Times New Roman"/>
      <family val="1"/>
      <charset val="186"/>
    </font>
    <font>
      <b/>
      <sz val="11"/>
      <name val="Times New Roman"/>
      <family val="1"/>
    </font>
    <font>
      <b/>
      <sz val="9"/>
      <name val="Times New Roman"/>
      <family val="1"/>
      <charset val="186"/>
    </font>
    <font>
      <sz val="10"/>
      <name val="Times New Roman"/>
      <family val="1"/>
    </font>
    <font>
      <b/>
      <sz val="10"/>
      <color rgb="FFFF0000"/>
      <name val="Times New Roman"/>
      <family val="1"/>
      <charset val="186"/>
    </font>
    <font>
      <sz val="9"/>
      <color indexed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13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4">
    <xf numFmtId="0" fontId="0" fillId="0" borderId="0" xfId="0"/>
    <xf numFmtId="0" fontId="2" fillId="0" borderId="0" xfId="1" applyFont="1" applyAlignment="1">
      <alignment vertical="center"/>
    </xf>
    <xf numFmtId="0" fontId="2" fillId="0" borderId="0" xfId="2" applyFont="1" applyAlignment="1">
      <alignment vertical="center" wrapText="1"/>
    </xf>
    <xf numFmtId="0" fontId="4" fillId="0" borderId="0" xfId="2" applyFont="1" applyAlignment="1">
      <alignment vertical="center" wrapText="1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8" fillId="0" borderId="0" xfId="0" applyFont="1"/>
    <xf numFmtId="0" fontId="2" fillId="0" borderId="0" xfId="1" applyFont="1" applyAlignment="1">
      <alignment horizontal="right" vertical="center"/>
    </xf>
    <xf numFmtId="14" fontId="2" fillId="0" borderId="0" xfId="1" applyNumberFormat="1" applyFont="1" applyAlignment="1">
      <alignment vertical="center"/>
    </xf>
    <xf numFmtId="4" fontId="2" fillId="0" borderId="0" xfId="1" applyNumberFormat="1" applyFont="1" applyAlignment="1">
      <alignment vertical="center"/>
    </xf>
    <xf numFmtId="164" fontId="2" fillId="0" borderId="0" xfId="1" applyNumberFormat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/>
    </xf>
    <xf numFmtId="0" fontId="6" fillId="0" borderId="15" xfId="3" applyFont="1" applyBorder="1" applyAlignment="1">
      <alignment horizontal="center" wrapText="1"/>
    </xf>
    <xf numFmtId="0" fontId="5" fillId="0" borderId="15" xfId="3" applyFont="1" applyBorder="1" applyAlignment="1">
      <alignment horizontal="center" vertical="center"/>
    </xf>
    <xf numFmtId="4" fontId="5" fillId="0" borderId="15" xfId="3" applyNumberFormat="1" applyFont="1" applyBorder="1" applyAlignment="1">
      <alignment horizontal="center" vertical="center"/>
    </xf>
    <xf numFmtId="4" fontId="5" fillId="0" borderId="15" xfId="3" applyNumberFormat="1" applyFont="1" applyBorder="1" applyAlignment="1">
      <alignment vertical="center"/>
    </xf>
    <xf numFmtId="4" fontId="5" fillId="0" borderId="15" xfId="1" applyNumberFormat="1" applyFont="1" applyBorder="1" applyAlignment="1">
      <alignment vertical="center"/>
    </xf>
    <xf numFmtId="4" fontId="5" fillId="0" borderId="16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vertical="center" wrapText="1"/>
    </xf>
    <xf numFmtId="0" fontId="5" fillId="0" borderId="15" xfId="4" applyFont="1" applyBorder="1" applyAlignment="1">
      <alignment horizontal="left" wrapText="1"/>
    </xf>
    <xf numFmtId="4" fontId="5" fillId="0" borderId="15" xfId="4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2" borderId="18" xfId="1" applyFont="1" applyFill="1" applyBorder="1" applyAlignment="1">
      <alignment horizontal="center" vertical="center"/>
    </xf>
    <xf numFmtId="0" fontId="5" fillId="2" borderId="15" xfId="3" applyFont="1" applyFill="1" applyBorder="1" applyAlignment="1">
      <alignment horizontal="center" vertical="center"/>
    </xf>
    <xf numFmtId="4" fontId="5" fillId="2" borderId="15" xfId="3" applyNumberFormat="1" applyFont="1" applyFill="1" applyBorder="1" applyAlignment="1">
      <alignment horizontal="center" vertical="center"/>
    </xf>
    <xf numFmtId="4" fontId="5" fillId="2" borderId="15" xfId="3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18" xfId="1" applyFont="1" applyFill="1" applyBorder="1" applyAlignment="1">
      <alignment vertical="center"/>
    </xf>
    <xf numFmtId="0" fontId="5" fillId="2" borderId="15" xfId="3" applyFont="1" applyFill="1" applyBorder="1" applyAlignment="1">
      <alignment horizontal="left" wrapText="1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15" xfId="3" applyFont="1" applyBorder="1" applyAlignment="1">
      <alignment horizontal="left" wrapText="1"/>
    </xf>
    <xf numFmtId="4" fontId="11" fillId="0" borderId="0" xfId="1" applyNumberFormat="1" applyFont="1" applyAlignment="1">
      <alignment vertical="center"/>
    </xf>
    <xf numFmtId="0" fontId="6" fillId="0" borderId="19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right" vertical="center" wrapText="1"/>
    </xf>
    <xf numFmtId="0" fontId="6" fillId="0" borderId="21" xfId="1" applyFont="1" applyBorder="1" applyAlignment="1">
      <alignment horizontal="right" vertical="center" wrapText="1"/>
    </xf>
    <xf numFmtId="165" fontId="6" fillId="0" borderId="22" xfId="1" applyNumberFormat="1" applyFont="1" applyBorder="1" applyAlignment="1">
      <alignment vertical="center" wrapText="1"/>
    </xf>
    <xf numFmtId="165" fontId="6" fillId="0" borderId="22" xfId="1" applyNumberFormat="1" applyFont="1" applyBorder="1" applyAlignment="1">
      <alignment horizontal="right" vertical="center" wrapText="1"/>
    </xf>
    <xf numFmtId="165" fontId="6" fillId="0" borderId="23" xfId="1" applyNumberFormat="1" applyFont="1" applyBorder="1" applyAlignment="1">
      <alignment horizontal="right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right" vertical="center"/>
    </xf>
    <xf numFmtId="0" fontId="5" fillId="3" borderId="25" xfId="0" applyFont="1" applyFill="1" applyBorder="1" applyAlignment="1">
      <alignment horizontal="right" vertical="center"/>
    </xf>
    <xf numFmtId="0" fontId="5" fillId="3" borderId="26" xfId="0" applyFont="1" applyFill="1" applyBorder="1" applyAlignment="1">
      <alignment horizontal="right" vertical="center"/>
    </xf>
    <xf numFmtId="10" fontId="5" fillId="0" borderId="15" xfId="0" applyNumberFormat="1" applyFont="1" applyBorder="1" applyAlignment="1">
      <alignment horizontal="center" vertical="center"/>
    </xf>
    <xf numFmtId="4" fontId="5" fillId="0" borderId="15" xfId="0" applyNumberFormat="1" applyFont="1" applyBorder="1" applyAlignment="1">
      <alignment vertical="center" wrapText="1"/>
    </xf>
    <xf numFmtId="4" fontId="5" fillId="0" borderId="16" xfId="0" applyNumberFormat="1" applyFont="1" applyBorder="1" applyAlignment="1">
      <alignment vertical="center" wrapText="1"/>
    </xf>
    <xf numFmtId="0" fontId="6" fillId="3" borderId="24" xfId="0" applyFont="1" applyFill="1" applyBorder="1" applyAlignment="1">
      <alignment horizontal="right" vertical="center"/>
    </xf>
    <xf numFmtId="0" fontId="6" fillId="3" borderId="25" xfId="0" applyFont="1" applyFill="1" applyBorder="1" applyAlignment="1">
      <alignment horizontal="right" vertical="center"/>
    </xf>
    <xf numFmtId="10" fontId="5" fillId="0" borderId="15" xfId="0" applyNumberFormat="1" applyFont="1" applyBorder="1" applyAlignment="1">
      <alignment horizontal="left" vertical="center"/>
    </xf>
    <xf numFmtId="4" fontId="6" fillId="0" borderId="16" xfId="0" applyNumberFormat="1" applyFont="1" applyBorder="1" applyAlignment="1">
      <alignment vertical="center" wrapText="1"/>
    </xf>
    <xf numFmtId="4" fontId="12" fillId="0" borderId="16" xfId="0" applyNumberFormat="1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7" fillId="3" borderId="28" xfId="0" applyFont="1" applyFill="1" applyBorder="1" applyAlignment="1">
      <alignment horizontal="right" vertical="center"/>
    </xf>
    <xf numFmtId="0" fontId="7" fillId="3" borderId="29" xfId="0" applyFont="1" applyFill="1" applyBorder="1" applyAlignment="1">
      <alignment horizontal="right" vertical="center"/>
    </xf>
    <xf numFmtId="0" fontId="7" fillId="3" borderId="30" xfId="0" applyFont="1" applyFill="1" applyBorder="1" applyAlignment="1">
      <alignment horizontal="right" vertical="center"/>
    </xf>
    <xf numFmtId="10" fontId="7" fillId="0" borderId="31" xfId="0" applyNumberFormat="1" applyFont="1" applyBorder="1" applyAlignment="1">
      <alignment horizontal="center" vertical="center"/>
    </xf>
    <xf numFmtId="4" fontId="7" fillId="0" borderId="31" xfId="0" applyNumberFormat="1" applyFont="1" applyBorder="1" applyAlignment="1">
      <alignment vertical="center" wrapText="1"/>
    </xf>
    <xf numFmtId="4" fontId="7" fillId="0" borderId="32" xfId="0" applyNumberFormat="1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5" fillId="3" borderId="28" xfId="0" applyFont="1" applyFill="1" applyBorder="1" applyAlignment="1">
      <alignment horizontal="right" vertical="center"/>
    </xf>
    <xf numFmtId="0" fontId="5" fillId="3" borderId="29" xfId="0" applyFont="1" applyFill="1" applyBorder="1" applyAlignment="1">
      <alignment horizontal="right" vertical="center"/>
    </xf>
    <xf numFmtId="0" fontId="5" fillId="3" borderId="30" xfId="0" applyFont="1" applyFill="1" applyBorder="1" applyAlignment="1">
      <alignment horizontal="right" vertical="center"/>
    </xf>
    <xf numFmtId="10" fontId="5" fillId="0" borderId="31" xfId="0" applyNumberFormat="1" applyFont="1" applyBorder="1" applyAlignment="1">
      <alignment horizontal="center" vertical="center"/>
    </xf>
    <xf numFmtId="4" fontId="5" fillId="0" borderId="31" xfId="0" applyNumberFormat="1" applyFont="1" applyBorder="1" applyAlignment="1">
      <alignment vertical="center" wrapText="1"/>
    </xf>
    <xf numFmtId="4" fontId="12" fillId="0" borderId="32" xfId="0" applyNumberFormat="1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5" fillId="0" borderId="37" xfId="0" applyFont="1" applyBorder="1" applyAlignment="1">
      <alignment horizontal="left" vertical="center"/>
    </xf>
    <xf numFmtId="4" fontId="5" fillId="0" borderId="37" xfId="0" applyNumberFormat="1" applyFont="1" applyBorder="1" applyAlignment="1">
      <alignment vertical="center" wrapText="1"/>
    </xf>
    <xf numFmtId="4" fontId="6" fillId="4" borderId="38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3" borderId="0" xfId="0" applyFont="1" applyFill="1" applyAlignment="1">
      <alignment horizontal="right" vertical="center"/>
    </xf>
    <xf numFmtId="0" fontId="5" fillId="0" borderId="0" xfId="0" applyFont="1" applyAlignment="1">
      <alignment horizontal="left" vertical="center"/>
    </xf>
    <xf numFmtId="4" fontId="5" fillId="0" borderId="0" xfId="0" applyNumberFormat="1" applyFont="1" applyAlignment="1">
      <alignment vertical="center" wrapText="1"/>
    </xf>
    <xf numFmtId="4" fontId="6" fillId="4" borderId="0" xfId="0" applyNumberFormat="1" applyFont="1" applyFill="1" applyAlignment="1">
      <alignment vertical="center" wrapText="1"/>
    </xf>
    <xf numFmtId="0" fontId="13" fillId="3" borderId="0" xfId="0" applyFont="1" applyFill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right" vertical="center"/>
    </xf>
    <xf numFmtId="0" fontId="5" fillId="3" borderId="25" xfId="0" applyFont="1" applyFill="1" applyBorder="1" applyAlignment="1">
      <alignment horizontal="right" vertical="center"/>
    </xf>
    <xf numFmtId="0" fontId="5" fillId="3" borderId="26" xfId="0" applyFont="1" applyFill="1" applyBorder="1" applyAlignment="1">
      <alignment horizontal="right" vertical="center"/>
    </xf>
    <xf numFmtId="0" fontId="6" fillId="3" borderId="34" xfId="0" applyFont="1" applyFill="1" applyBorder="1" applyAlignment="1">
      <alignment horizontal="right" vertical="center"/>
    </xf>
    <xf numFmtId="0" fontId="6" fillId="3" borderId="35" xfId="0" applyFont="1" applyFill="1" applyBorder="1" applyAlignment="1">
      <alignment horizontal="right" vertical="center"/>
    </xf>
    <xf numFmtId="0" fontId="6" fillId="3" borderId="36" xfId="0" applyFont="1" applyFill="1" applyBorder="1" applyAlignment="1">
      <alignment horizontal="right" vertical="center"/>
    </xf>
    <xf numFmtId="0" fontId="5" fillId="2" borderId="0" xfId="1" applyFont="1" applyFill="1" applyAlignment="1">
      <alignment horizontal="left" vertical="center"/>
    </xf>
  </cellXfs>
  <cellStyles count="5">
    <cellStyle name="Normal 2" xfId="3" xr:uid="{12208161-4581-4461-9AD5-186906131EDE}"/>
    <cellStyle name="Normal 3" xfId="4" xr:uid="{7476056D-4E5C-48DB-B45A-E68E38A07051}"/>
    <cellStyle name="Normal_Tam99" xfId="1" xr:uid="{552B991A-C105-4816-9632-9FCDB0C46863}"/>
    <cellStyle name="Parastais_Tame" xfId="2" xr:uid="{4791BEB8-9E8C-45EE-94CE-EF131EAE5163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9FCC7-0877-418A-9F3B-0DF41C1B3CF4}">
  <sheetPr>
    <pageSetUpPr fitToPage="1"/>
  </sheetPr>
  <dimension ref="A1:M50"/>
  <sheetViews>
    <sheetView tabSelected="1" workbookViewId="0">
      <selection activeCell="J47" sqref="J47"/>
    </sheetView>
  </sheetViews>
  <sheetFormatPr defaultColWidth="8.85546875" defaultRowHeight="12" x14ac:dyDescent="0.25"/>
  <cols>
    <col min="1" max="1" width="4.85546875" style="1" customWidth="1"/>
    <col min="2" max="2" width="39.42578125" style="1" customWidth="1"/>
    <col min="3" max="3" width="9.5703125" style="1" customWidth="1"/>
    <col min="4" max="4" width="10" style="1" customWidth="1"/>
    <col min="5" max="7" width="9.28515625" style="1" customWidth="1"/>
    <col min="8" max="8" width="7.5703125" style="1" customWidth="1"/>
    <col min="9" max="9" width="11.7109375" style="1" customWidth="1"/>
    <col min="10" max="11" width="10.7109375" style="1" customWidth="1"/>
    <col min="12" max="12" width="10.85546875" style="1" customWidth="1"/>
    <col min="13" max="13" width="10.28515625" style="1" customWidth="1"/>
    <col min="14" max="14" width="7.28515625" style="1" customWidth="1"/>
    <col min="15" max="15" width="8.85546875" style="1"/>
    <col min="16" max="16" width="9.5703125" style="1" customWidth="1"/>
    <col min="17" max="50" width="7.28515625" style="1" customWidth="1"/>
    <col min="51" max="16384" width="8.85546875" style="1"/>
  </cols>
  <sheetData>
    <row r="1" spans="1:12" ht="15" customHeight="1" x14ac:dyDescent="0.25"/>
    <row r="2" spans="1:12" ht="15.75" x14ac:dyDescent="0.25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2" x14ac:dyDescent="0.25">
      <c r="I3" s="2"/>
      <c r="J3" s="3"/>
      <c r="K3" s="3"/>
      <c r="L3" s="3"/>
    </row>
    <row r="4" spans="1:12" ht="12.75" x14ac:dyDescent="0.25">
      <c r="B4" s="4" t="s">
        <v>37</v>
      </c>
      <c r="C4" s="5"/>
      <c r="D4" s="4"/>
      <c r="J4" s="3"/>
      <c r="K4" s="3"/>
      <c r="L4" s="3"/>
    </row>
    <row r="5" spans="1:12" ht="12.75" x14ac:dyDescent="0.25">
      <c r="B5" s="4" t="s">
        <v>36</v>
      </c>
      <c r="C5" s="5"/>
      <c r="D5" s="4"/>
      <c r="J5" s="3"/>
      <c r="K5" s="3"/>
      <c r="L5" s="3"/>
    </row>
    <row r="6" spans="1:12" ht="12.75" x14ac:dyDescent="0.2">
      <c r="B6" s="4" t="s">
        <v>1</v>
      </c>
      <c r="C6" s="6"/>
      <c r="D6" s="4"/>
      <c r="J6" s="3"/>
      <c r="K6" s="3"/>
      <c r="L6" s="3"/>
    </row>
    <row r="7" spans="1:12" ht="12.75" x14ac:dyDescent="0.25">
      <c r="B7" s="103"/>
      <c r="C7" s="103"/>
      <c r="I7" s="7" t="s">
        <v>2</v>
      </c>
      <c r="J7" s="8"/>
      <c r="L7" s="8"/>
    </row>
    <row r="8" spans="1:12" x14ac:dyDescent="0.25">
      <c r="I8" s="7" t="s">
        <v>3</v>
      </c>
      <c r="J8" s="9"/>
      <c r="K8" s="10" t="s">
        <v>4</v>
      </c>
      <c r="L8" s="10">
        <f>L44</f>
        <v>0</v>
      </c>
    </row>
    <row r="9" spans="1:12" ht="12.75" thickBot="1" x14ac:dyDescent="0.3">
      <c r="I9" s="7"/>
      <c r="L9" s="10"/>
    </row>
    <row r="10" spans="1:12" ht="12.75" customHeight="1" thickBot="1" x14ac:dyDescent="0.3">
      <c r="A10" s="89" t="s">
        <v>5</v>
      </c>
      <c r="B10" s="91" t="s">
        <v>6</v>
      </c>
      <c r="C10" s="91" t="s">
        <v>7</v>
      </c>
      <c r="D10" s="91" t="s">
        <v>8</v>
      </c>
      <c r="E10" s="91"/>
      <c r="F10" s="91"/>
      <c r="G10" s="91"/>
      <c r="H10" s="91"/>
      <c r="I10" s="93" t="s">
        <v>9</v>
      </c>
      <c r="J10" s="93"/>
      <c r="K10" s="93"/>
      <c r="L10" s="94"/>
    </row>
    <row r="11" spans="1:12" s="11" customFormat="1" ht="12.75" customHeight="1" thickBot="1" x14ac:dyDescent="0.3">
      <c r="A11" s="90"/>
      <c r="B11" s="92"/>
      <c r="C11" s="92"/>
      <c r="D11" s="92"/>
      <c r="E11" s="92"/>
      <c r="F11" s="92"/>
      <c r="G11" s="92"/>
      <c r="H11" s="92"/>
      <c r="I11" s="95"/>
      <c r="J11" s="95"/>
      <c r="K11" s="95"/>
      <c r="L11" s="96"/>
    </row>
    <row r="12" spans="1:12" s="11" customFormat="1" ht="25.5" x14ac:dyDescent="0.25">
      <c r="A12" s="90"/>
      <c r="B12" s="92"/>
      <c r="C12" s="92"/>
      <c r="D12" s="92"/>
      <c r="E12" s="12" t="s">
        <v>10</v>
      </c>
      <c r="F12" s="12" t="s">
        <v>11</v>
      </c>
      <c r="G12" s="12" t="s">
        <v>12</v>
      </c>
      <c r="H12" s="12" t="s">
        <v>13</v>
      </c>
      <c r="I12" s="12" t="s">
        <v>10</v>
      </c>
      <c r="J12" s="12" t="s">
        <v>11</v>
      </c>
      <c r="K12" s="12" t="s">
        <v>12</v>
      </c>
      <c r="L12" s="13" t="s">
        <v>14</v>
      </c>
    </row>
    <row r="13" spans="1:12" s="11" customFormat="1" ht="13.5" thickBot="1" x14ac:dyDescent="0.3">
      <c r="A13" s="14">
        <v>1</v>
      </c>
      <c r="B13" s="15">
        <v>2</v>
      </c>
      <c r="C13" s="15">
        <v>3</v>
      </c>
      <c r="D13" s="15">
        <v>4</v>
      </c>
      <c r="E13" s="15">
        <v>5</v>
      </c>
      <c r="F13" s="15">
        <v>6</v>
      </c>
      <c r="G13" s="15">
        <v>7</v>
      </c>
      <c r="H13" s="15">
        <v>8</v>
      </c>
      <c r="I13" s="15">
        <v>9</v>
      </c>
      <c r="J13" s="15">
        <v>10</v>
      </c>
      <c r="K13" s="15">
        <v>11</v>
      </c>
      <c r="L13" s="16">
        <v>12</v>
      </c>
    </row>
    <row r="14" spans="1:12" s="24" customFormat="1" ht="12.75" x14ac:dyDescent="0.2">
      <c r="A14" s="17"/>
      <c r="B14" s="18" t="s">
        <v>15</v>
      </c>
      <c r="C14" s="19"/>
      <c r="D14" s="20"/>
      <c r="E14" s="21"/>
      <c r="F14" s="21"/>
      <c r="G14" s="21"/>
      <c r="H14" s="22"/>
      <c r="I14" s="22"/>
      <c r="J14" s="22"/>
      <c r="K14" s="22"/>
      <c r="L14" s="23"/>
    </row>
    <row r="15" spans="1:12" ht="38.25" x14ac:dyDescent="0.25">
      <c r="A15" s="25">
        <v>1</v>
      </c>
      <c r="B15" s="26" t="s">
        <v>35</v>
      </c>
      <c r="C15" s="19" t="s">
        <v>16</v>
      </c>
      <c r="D15" s="20">
        <v>520</v>
      </c>
      <c r="E15" s="21"/>
      <c r="F15" s="21"/>
      <c r="G15" s="21"/>
      <c r="H15" s="22">
        <f>E15+F15+G15</f>
        <v>0</v>
      </c>
      <c r="I15" s="22">
        <f>ROUND(D15*E15,2)</f>
        <v>0</v>
      </c>
      <c r="J15" s="22">
        <f>ROUND(D15*F15,2)</f>
        <v>0</v>
      </c>
      <c r="K15" s="22">
        <f>ROUND(D15*G15,2)</f>
        <v>0</v>
      </c>
      <c r="L15" s="23">
        <f>I15+J15+K15</f>
        <v>0</v>
      </c>
    </row>
    <row r="16" spans="1:12" ht="12.75" x14ac:dyDescent="0.25">
      <c r="A16" s="17">
        <v>2</v>
      </c>
      <c r="B16" s="26" t="s">
        <v>34</v>
      </c>
      <c r="C16" s="19" t="s">
        <v>16</v>
      </c>
      <c r="D16" s="20">
        <v>520</v>
      </c>
      <c r="E16" s="21"/>
      <c r="F16" s="21"/>
      <c r="G16" s="21"/>
      <c r="H16" s="22">
        <f t="shared" ref="H16:H20" si="0">E16+F16+G16</f>
        <v>0</v>
      </c>
      <c r="I16" s="22">
        <f t="shared" ref="I16:I20" si="1">ROUND(D16*E16,2)</f>
        <v>0</v>
      </c>
      <c r="J16" s="22">
        <f t="shared" ref="J16:J20" si="2">ROUND(D16*F16,2)</f>
        <v>0</v>
      </c>
      <c r="K16" s="22">
        <f t="shared" ref="K16:K20" si="3">ROUND(D16*G16,2)</f>
        <v>0</v>
      </c>
      <c r="L16" s="23">
        <f t="shared" ref="L16:L20" si="4">I16+J16+K16</f>
        <v>0</v>
      </c>
    </row>
    <row r="17" spans="1:13" ht="25.5" x14ac:dyDescent="0.2">
      <c r="A17" s="25">
        <v>3</v>
      </c>
      <c r="B17" s="27" t="s">
        <v>33</v>
      </c>
      <c r="C17" s="19" t="s">
        <v>16</v>
      </c>
      <c r="D17" s="20">
        <v>520</v>
      </c>
      <c r="E17" s="21"/>
      <c r="F17" s="21"/>
      <c r="G17" s="21"/>
      <c r="H17" s="22">
        <f t="shared" si="0"/>
        <v>0</v>
      </c>
      <c r="I17" s="22">
        <f t="shared" si="1"/>
        <v>0</v>
      </c>
      <c r="J17" s="22">
        <f t="shared" si="2"/>
        <v>0</v>
      </c>
      <c r="K17" s="22">
        <f t="shared" si="3"/>
        <v>0</v>
      </c>
      <c r="L17" s="23">
        <f t="shared" si="4"/>
        <v>0</v>
      </c>
    </row>
    <row r="18" spans="1:13" ht="38.25" x14ac:dyDescent="0.2">
      <c r="A18" s="17">
        <v>4</v>
      </c>
      <c r="B18" s="27" t="s">
        <v>32</v>
      </c>
      <c r="C18" s="19" t="s">
        <v>17</v>
      </c>
      <c r="D18" s="20">
        <v>1</v>
      </c>
      <c r="E18" s="21"/>
      <c r="F18" s="21"/>
      <c r="G18" s="21"/>
      <c r="H18" s="22">
        <f t="shared" si="0"/>
        <v>0</v>
      </c>
      <c r="I18" s="22">
        <f t="shared" si="1"/>
        <v>0</v>
      </c>
      <c r="J18" s="22">
        <f t="shared" si="2"/>
        <v>0</v>
      </c>
      <c r="K18" s="22">
        <f t="shared" si="3"/>
        <v>0</v>
      </c>
      <c r="L18" s="23">
        <f t="shared" si="4"/>
        <v>0</v>
      </c>
    </row>
    <row r="19" spans="1:13" ht="38.25" x14ac:dyDescent="0.2">
      <c r="A19" s="25">
        <v>5</v>
      </c>
      <c r="B19" s="27" t="s">
        <v>31</v>
      </c>
      <c r="C19" s="19" t="s">
        <v>17</v>
      </c>
      <c r="D19" s="20">
        <v>1</v>
      </c>
      <c r="E19" s="21"/>
      <c r="F19" s="21"/>
      <c r="G19" s="21"/>
      <c r="H19" s="22">
        <f t="shared" si="0"/>
        <v>0</v>
      </c>
      <c r="I19" s="22">
        <f t="shared" si="1"/>
        <v>0</v>
      </c>
      <c r="J19" s="22">
        <f t="shared" si="2"/>
        <v>0</v>
      </c>
      <c r="K19" s="22">
        <f t="shared" si="3"/>
        <v>0</v>
      </c>
      <c r="L19" s="23">
        <f t="shared" si="4"/>
        <v>0</v>
      </c>
    </row>
    <row r="20" spans="1:13" ht="13.5" thickBot="1" x14ac:dyDescent="0.3">
      <c r="A20" s="17">
        <v>6</v>
      </c>
      <c r="B20" s="28" t="s">
        <v>18</v>
      </c>
      <c r="C20" s="19" t="s">
        <v>19</v>
      </c>
      <c r="D20" s="20">
        <v>1</v>
      </c>
      <c r="E20" s="21"/>
      <c r="F20" s="21"/>
      <c r="G20" s="21"/>
      <c r="H20" s="22">
        <f t="shared" si="0"/>
        <v>0</v>
      </c>
      <c r="I20" s="22">
        <f t="shared" si="1"/>
        <v>0</v>
      </c>
      <c r="J20" s="22">
        <f t="shared" si="2"/>
        <v>0</v>
      </c>
      <c r="K20" s="22">
        <f t="shared" si="3"/>
        <v>0</v>
      </c>
      <c r="L20" s="23">
        <f t="shared" si="4"/>
        <v>0</v>
      </c>
    </row>
    <row r="21" spans="1:13" ht="0.6" customHeight="1" thickBot="1" x14ac:dyDescent="0.3">
      <c r="A21" s="29"/>
      <c r="B21" s="28"/>
      <c r="C21" s="19"/>
      <c r="D21" s="20"/>
      <c r="E21" s="21"/>
      <c r="F21" s="21"/>
      <c r="G21" s="21"/>
      <c r="H21" s="22"/>
      <c r="I21" s="22"/>
      <c r="J21" s="22"/>
      <c r="K21" s="22"/>
      <c r="L21" s="23"/>
    </row>
    <row r="22" spans="1:13" s="31" customFormat="1" ht="15.75" hidden="1" thickBot="1" x14ac:dyDescent="0.25">
      <c r="A22" s="25"/>
      <c r="B22" s="27"/>
      <c r="C22" s="19"/>
      <c r="D22" s="20"/>
      <c r="E22" s="21"/>
      <c r="F22" s="21"/>
      <c r="G22" s="21"/>
      <c r="H22" s="22"/>
      <c r="I22" s="22"/>
      <c r="J22" s="22"/>
      <c r="K22" s="22"/>
      <c r="L22" s="23"/>
      <c r="M22" s="30"/>
    </row>
    <row r="23" spans="1:13" s="31" customFormat="1" ht="15.75" hidden="1" thickBot="1" x14ac:dyDescent="0.3">
      <c r="A23" s="17"/>
      <c r="B23" s="32"/>
      <c r="C23" s="33"/>
      <c r="D23" s="34"/>
      <c r="E23" s="35"/>
      <c r="F23" s="35"/>
      <c r="G23" s="35"/>
      <c r="H23" s="22"/>
      <c r="I23" s="22"/>
      <c r="J23" s="22"/>
      <c r="K23" s="22"/>
      <c r="L23" s="23"/>
      <c r="M23" s="36"/>
    </row>
    <row r="24" spans="1:13" s="31" customFormat="1" ht="15.75" hidden="1" thickBot="1" x14ac:dyDescent="0.3">
      <c r="A24" s="25"/>
      <c r="B24" s="37"/>
      <c r="C24" s="33"/>
      <c r="D24" s="34"/>
      <c r="E24" s="35"/>
      <c r="F24" s="35"/>
      <c r="G24" s="35"/>
      <c r="H24" s="22"/>
      <c r="I24" s="22"/>
      <c r="J24" s="22"/>
      <c r="K24" s="22"/>
      <c r="L24" s="23"/>
      <c r="M24" s="36"/>
    </row>
    <row r="25" spans="1:13" s="31" customFormat="1" ht="15.75" hidden="1" thickBot="1" x14ac:dyDescent="0.25">
      <c r="A25" s="17"/>
      <c r="B25" s="38"/>
      <c r="C25" s="33"/>
      <c r="D25" s="34"/>
      <c r="E25" s="35"/>
      <c r="F25" s="35"/>
      <c r="G25" s="35"/>
      <c r="H25" s="22"/>
      <c r="I25" s="22"/>
      <c r="J25" s="22"/>
      <c r="K25" s="22"/>
      <c r="L25" s="23"/>
      <c r="M25" s="36"/>
    </row>
    <row r="26" spans="1:13" s="40" customFormat="1" ht="15" hidden="1" thickBot="1" x14ac:dyDescent="0.3">
      <c r="A26" s="25"/>
      <c r="B26" s="28"/>
      <c r="C26" s="19"/>
      <c r="D26" s="20"/>
      <c r="E26" s="21"/>
      <c r="F26" s="21"/>
      <c r="G26" s="21"/>
      <c r="H26" s="22"/>
      <c r="I26" s="22"/>
      <c r="J26" s="22"/>
      <c r="K26" s="22"/>
      <c r="L26" s="23"/>
      <c r="M26" s="39"/>
    </row>
    <row r="27" spans="1:13" s="31" customFormat="1" ht="15.75" hidden="1" thickBot="1" x14ac:dyDescent="0.3">
      <c r="A27" s="17"/>
      <c r="B27" s="28"/>
      <c r="C27" s="19"/>
      <c r="D27" s="20"/>
      <c r="E27" s="21"/>
      <c r="F27" s="21"/>
      <c r="G27" s="21"/>
      <c r="H27" s="22"/>
      <c r="I27" s="22"/>
      <c r="J27" s="22"/>
      <c r="K27" s="22"/>
      <c r="L27" s="23"/>
      <c r="M27" s="30"/>
    </row>
    <row r="28" spans="1:13" s="31" customFormat="1" ht="15.75" hidden="1" thickBot="1" x14ac:dyDescent="0.3">
      <c r="A28" s="29"/>
      <c r="B28" s="28"/>
      <c r="C28" s="19"/>
      <c r="D28" s="20"/>
      <c r="E28" s="21"/>
      <c r="F28" s="21"/>
      <c r="G28" s="21"/>
      <c r="H28" s="22"/>
      <c r="I28" s="22"/>
      <c r="J28" s="22"/>
      <c r="K28" s="22"/>
      <c r="L28" s="23"/>
      <c r="M28" s="30"/>
    </row>
    <row r="29" spans="1:13" ht="13.5" hidden="1" thickBot="1" x14ac:dyDescent="0.25">
      <c r="A29" s="25"/>
      <c r="B29" s="27"/>
      <c r="C29" s="19"/>
      <c r="D29" s="20"/>
      <c r="E29" s="21"/>
      <c r="F29" s="21"/>
      <c r="G29" s="21"/>
      <c r="H29" s="22"/>
      <c r="I29" s="22"/>
      <c r="J29" s="22"/>
      <c r="K29" s="22"/>
      <c r="L29" s="23"/>
    </row>
    <row r="30" spans="1:13" ht="0.6" hidden="1" customHeight="1" x14ac:dyDescent="0.2">
      <c r="A30" s="17"/>
      <c r="B30" s="41"/>
      <c r="C30" s="19"/>
      <c r="D30" s="20"/>
      <c r="E30" s="21"/>
      <c r="F30" s="21"/>
      <c r="G30" s="21"/>
      <c r="H30" s="22"/>
      <c r="I30" s="22"/>
      <c r="J30" s="22"/>
      <c r="K30" s="22"/>
      <c r="L30" s="23"/>
    </row>
    <row r="31" spans="1:13" ht="13.5" hidden="1" thickBot="1" x14ac:dyDescent="0.25">
      <c r="A31" s="25"/>
      <c r="B31" s="41"/>
      <c r="C31" s="19"/>
      <c r="D31" s="20"/>
      <c r="E31" s="21"/>
      <c r="F31" s="21"/>
      <c r="G31" s="21"/>
      <c r="H31" s="22"/>
      <c r="I31" s="22"/>
      <c r="J31" s="22"/>
      <c r="K31" s="22"/>
      <c r="L31" s="23"/>
      <c r="M31" s="42"/>
    </row>
    <row r="32" spans="1:13" ht="13.5" hidden="1" thickBot="1" x14ac:dyDescent="0.25">
      <c r="A32" s="17"/>
      <c r="B32" s="41"/>
      <c r="C32" s="19"/>
      <c r="D32" s="20"/>
      <c r="E32" s="21"/>
      <c r="F32" s="21"/>
      <c r="G32" s="21"/>
      <c r="H32" s="22"/>
      <c r="I32" s="22"/>
      <c r="J32" s="22"/>
      <c r="K32" s="22"/>
      <c r="L32" s="23"/>
    </row>
    <row r="33" spans="1:12" ht="13.5" hidden="1" thickBot="1" x14ac:dyDescent="0.25">
      <c r="A33" s="17"/>
      <c r="B33" s="27"/>
      <c r="C33" s="19"/>
      <c r="D33" s="20"/>
      <c r="E33" s="21"/>
      <c r="F33" s="21"/>
      <c r="G33" s="21"/>
      <c r="H33" s="22"/>
      <c r="I33" s="22"/>
      <c r="J33" s="22"/>
      <c r="K33" s="22"/>
      <c r="L33" s="23"/>
    </row>
    <row r="34" spans="1:12" ht="13.5" hidden="1" thickBot="1" x14ac:dyDescent="0.25">
      <c r="A34" s="17"/>
      <c r="B34" s="41"/>
      <c r="C34" s="19"/>
      <c r="D34" s="20"/>
      <c r="E34" s="21"/>
      <c r="F34" s="21"/>
      <c r="G34" s="21"/>
      <c r="H34" s="22"/>
      <c r="I34" s="22"/>
      <c r="J34" s="22"/>
      <c r="K34" s="22"/>
      <c r="L34" s="23"/>
    </row>
    <row r="35" spans="1:12" ht="13.5" hidden="1" thickBot="1" x14ac:dyDescent="0.25">
      <c r="A35" s="17"/>
      <c r="B35" s="41"/>
      <c r="C35" s="19"/>
      <c r="D35" s="20"/>
      <c r="E35" s="21"/>
      <c r="F35" s="21"/>
      <c r="G35" s="21"/>
      <c r="H35" s="22"/>
      <c r="I35" s="22"/>
      <c r="J35" s="22"/>
      <c r="K35" s="22"/>
      <c r="L35" s="23"/>
    </row>
    <row r="36" spans="1:12" ht="12.75" x14ac:dyDescent="0.25">
      <c r="A36" s="43"/>
      <c r="B36" s="44"/>
      <c r="C36" s="45"/>
      <c r="D36" s="45"/>
      <c r="E36" s="45"/>
      <c r="F36" s="45"/>
      <c r="G36" s="44" t="s">
        <v>20</v>
      </c>
      <c r="H36" s="46"/>
      <c r="I36" s="47">
        <f>SUM(I14:I35)</f>
        <v>0</v>
      </c>
      <c r="J36" s="47">
        <f>SUM(J14:J35)</f>
        <v>0</v>
      </c>
      <c r="K36" s="47">
        <f>SUM(K14:K35)</f>
        <v>0</v>
      </c>
      <c r="L36" s="48">
        <f>SUM(L14:L35)</f>
        <v>0</v>
      </c>
    </row>
    <row r="37" spans="1:12" ht="12.75" x14ac:dyDescent="0.25">
      <c r="A37" s="49"/>
      <c r="B37" s="50"/>
      <c r="C37" s="51"/>
      <c r="D37" s="51"/>
      <c r="E37" s="51"/>
      <c r="F37" s="51"/>
      <c r="G37" s="52" t="s">
        <v>21</v>
      </c>
      <c r="H37" s="53"/>
      <c r="I37" s="54"/>
      <c r="J37" s="54"/>
      <c r="K37" s="54"/>
      <c r="L37" s="55"/>
    </row>
    <row r="38" spans="1:12" ht="12.75" x14ac:dyDescent="0.25">
      <c r="A38" s="49"/>
      <c r="B38" s="56"/>
      <c r="C38" s="57"/>
      <c r="D38" s="57"/>
      <c r="E38" s="57"/>
      <c r="F38" s="57"/>
      <c r="G38" s="56" t="s">
        <v>22</v>
      </c>
      <c r="H38" s="58"/>
      <c r="I38" s="54"/>
      <c r="J38" s="54"/>
      <c r="K38" s="54"/>
      <c r="L38" s="59">
        <f>L36+L37</f>
        <v>0</v>
      </c>
    </row>
    <row r="39" spans="1:12" ht="12.75" x14ac:dyDescent="0.25">
      <c r="A39" s="49"/>
      <c r="B39" s="97" t="s">
        <v>23</v>
      </c>
      <c r="C39" s="98"/>
      <c r="D39" s="98"/>
      <c r="E39" s="98"/>
      <c r="F39" s="98"/>
      <c r="G39" s="99"/>
      <c r="H39" s="53"/>
      <c r="I39" s="54"/>
      <c r="J39" s="54"/>
      <c r="K39" s="54"/>
      <c r="L39" s="60">
        <f>J36*1.5%</f>
        <v>0</v>
      </c>
    </row>
    <row r="40" spans="1:12" ht="12.75" x14ac:dyDescent="0.25">
      <c r="A40" s="49"/>
      <c r="B40" s="97" t="s">
        <v>24</v>
      </c>
      <c r="C40" s="98"/>
      <c r="D40" s="98"/>
      <c r="E40" s="98"/>
      <c r="F40" s="98"/>
      <c r="G40" s="99"/>
      <c r="H40" s="53"/>
      <c r="I40" s="54"/>
      <c r="J40" s="54"/>
      <c r="K40" s="54"/>
      <c r="L40" s="60">
        <f>L38*3%</f>
        <v>0</v>
      </c>
    </row>
    <row r="41" spans="1:12" ht="12.75" x14ac:dyDescent="0.25">
      <c r="A41" s="61"/>
      <c r="B41" s="97" t="s">
        <v>25</v>
      </c>
      <c r="C41" s="98"/>
      <c r="D41" s="98"/>
      <c r="E41" s="98"/>
      <c r="F41" s="98"/>
      <c r="G41" s="99"/>
      <c r="H41" s="53">
        <v>0.2359</v>
      </c>
      <c r="I41" s="54"/>
      <c r="J41" s="54"/>
      <c r="K41" s="54"/>
      <c r="L41" s="60">
        <f>ROUND(I36*24.09%,2)</f>
        <v>0</v>
      </c>
    </row>
    <row r="42" spans="1:12" ht="12.75" x14ac:dyDescent="0.25">
      <c r="A42" s="62"/>
      <c r="B42" s="63"/>
      <c r="C42" s="64"/>
      <c r="D42" s="64"/>
      <c r="E42" s="64"/>
      <c r="F42" s="64"/>
      <c r="G42" s="65" t="s">
        <v>26</v>
      </c>
      <c r="H42" s="66"/>
      <c r="I42" s="67"/>
      <c r="J42" s="67"/>
      <c r="K42" s="67"/>
      <c r="L42" s="68">
        <f>L41+L40+L39+L38</f>
        <v>0</v>
      </c>
    </row>
    <row r="43" spans="1:12" ht="12.75" x14ac:dyDescent="0.25">
      <c r="A43" s="69"/>
      <c r="B43" s="70"/>
      <c r="C43" s="71"/>
      <c r="D43" s="71"/>
      <c r="E43" s="71"/>
      <c r="F43" s="71"/>
      <c r="G43" s="72" t="s">
        <v>27</v>
      </c>
      <c r="H43" s="73">
        <v>0</v>
      </c>
      <c r="I43" s="74"/>
      <c r="J43" s="74"/>
      <c r="K43" s="74"/>
      <c r="L43" s="75">
        <f>ROUND(L42*H43,2)</f>
        <v>0</v>
      </c>
    </row>
    <row r="44" spans="1:12" ht="13.5" thickBot="1" x14ac:dyDescent="0.3">
      <c r="A44" s="76"/>
      <c r="B44" s="100" t="s">
        <v>28</v>
      </c>
      <c r="C44" s="101"/>
      <c r="D44" s="101"/>
      <c r="E44" s="101"/>
      <c r="F44" s="101"/>
      <c r="G44" s="102"/>
      <c r="H44" s="77"/>
      <c r="I44" s="78"/>
      <c r="J44" s="78"/>
      <c r="K44" s="78"/>
      <c r="L44" s="79">
        <f>L42+L43</f>
        <v>0</v>
      </c>
    </row>
    <row r="45" spans="1:12" ht="12.75" x14ac:dyDescent="0.25">
      <c r="A45" s="80"/>
      <c r="B45" s="81"/>
      <c r="C45" s="81"/>
      <c r="D45" s="81"/>
      <c r="E45" s="81"/>
      <c r="F45" s="81"/>
      <c r="G45" s="81"/>
      <c r="H45" s="82"/>
      <c r="I45" s="83"/>
      <c r="J45" s="83"/>
      <c r="K45" s="83"/>
      <c r="L45" s="84"/>
    </row>
    <row r="46" spans="1:12" ht="12.75" x14ac:dyDescent="0.25">
      <c r="A46" s="80"/>
      <c r="B46" s="85"/>
      <c r="C46" s="81"/>
      <c r="D46" s="81"/>
      <c r="E46" s="81"/>
      <c r="F46" s="81"/>
      <c r="G46" s="81"/>
      <c r="H46" s="82"/>
      <c r="I46" s="83"/>
      <c r="J46" s="83"/>
      <c r="K46" s="83"/>
      <c r="L46" s="84"/>
    </row>
    <row r="47" spans="1:12" x14ac:dyDescent="0.25">
      <c r="B47" s="1" t="s">
        <v>29</v>
      </c>
      <c r="I47" s="1" t="s">
        <v>30</v>
      </c>
    </row>
    <row r="48" spans="1:12" x14ac:dyDescent="0.25">
      <c r="D48" s="86"/>
    </row>
    <row r="49" spans="2:9" x14ac:dyDescent="0.25">
      <c r="C49" s="87"/>
      <c r="D49" s="87"/>
      <c r="E49" s="87"/>
      <c r="F49" s="87"/>
      <c r="G49" s="87"/>
      <c r="H49" s="87"/>
      <c r="I49" s="87"/>
    </row>
    <row r="50" spans="2:9" x14ac:dyDescent="0.25">
      <c r="B50" s="87"/>
      <c r="C50" s="87"/>
      <c r="D50" s="87"/>
      <c r="E50" s="87"/>
      <c r="F50" s="87"/>
      <c r="G50" s="87"/>
      <c r="H50" s="87"/>
      <c r="I50" s="87"/>
    </row>
  </sheetData>
  <mergeCells count="12">
    <mergeCell ref="B39:G39"/>
    <mergeCell ref="B40:G40"/>
    <mergeCell ref="B41:G41"/>
    <mergeCell ref="B44:G44"/>
    <mergeCell ref="B7:C7"/>
    <mergeCell ref="A2:L2"/>
    <mergeCell ref="A10:A12"/>
    <mergeCell ref="B10:B12"/>
    <mergeCell ref="C10:C12"/>
    <mergeCell ref="D10:D12"/>
    <mergeCell ref="E10:H11"/>
    <mergeCell ref="I10:L11"/>
  </mergeCells>
  <pageMargins left="0.70866141732283472" right="0.70866141732283472" top="0.74803149606299213" bottom="0.74803149606299213" header="0.31496062992125984" footer="0.31496062992125984"/>
  <pageSetup paperSize="9" scale="9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Aivars Anmanis</dc:creator>
  <cp:lastModifiedBy>zane.indersone</cp:lastModifiedBy>
  <cp:lastPrinted>2024-02-19T12:35:08Z</cp:lastPrinted>
  <dcterms:created xsi:type="dcterms:W3CDTF">2024-02-13T07:19:11Z</dcterms:created>
  <dcterms:modified xsi:type="dcterms:W3CDTF">2024-02-19T16:43:14Z</dcterms:modified>
</cp:coreProperties>
</file>