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zane.indersone\Documents\jauna mape\2024.gads\Cenu aptaujas, kas jāpublicē 2024\"/>
    </mc:Choice>
  </mc:AlternateContent>
  <xr:revisionPtr revIDLastSave="0" documentId="8_{07817C8A-2C8F-4B9C-8F30-9054235B48CA}" xr6:coauthVersionLast="47" xr6:coauthVersionMax="47" xr10:uidLastSave="{00000000-0000-0000-0000-000000000000}"/>
  <bookViews>
    <workbookView xWindow="-120" yWindow="-120" windowWidth="20730" windowHeight="11160" tabRatio="955" xr2:uid="{00000000-000D-0000-FFFF-FFFF00000000}"/>
  </bookViews>
  <sheets>
    <sheet name="1-1" sheetId="17" r:id="rId1"/>
  </sheets>
  <definedNames>
    <definedName name="__xlnm.Print_Titles_10">#REF!</definedName>
    <definedName name="__xlnm.Print_Titles_11">#REF!</definedName>
    <definedName name="__xlnm.Print_Titles_4">#REF!</definedName>
    <definedName name="__xlnm.Print_Titles_5">#REF!</definedName>
    <definedName name="__xlnm.Print_Titles_6">#REF!</definedName>
    <definedName name="__xlnm.Print_Titles_7">#REF!</definedName>
    <definedName name="__xlnm.Print_Titles_8">#REF!</definedName>
    <definedName name="__xlnm.Print_Titles_9">#REF!</definedName>
    <definedName name="_xlnm._FilterDatabase" localSheetId="0" hidden="1">'1-1'!$A$11:$O$22</definedName>
    <definedName name="_xlnm.Print_Area" localSheetId="0">'1-1'!$A$1:$O$27</definedName>
    <definedName name="_xlnm.Print_Titles" localSheetId="0">'1-1'!$11:$12</definedName>
    <definedName name="Excel_BuiltIn__FilterDatabase_1">#REF!</definedName>
    <definedName name="Excel_BuiltIn_Print_Area_1">#REF!</definedName>
    <definedName name="Excel_BuiltIn_Print_Titles_1">#REF!</definedName>
  </definedNames>
  <calcPr calcId="181029"/>
</workbook>
</file>

<file path=xl/calcChain.xml><?xml version="1.0" encoding="utf-8"?>
<calcChain xmlns="http://schemas.openxmlformats.org/spreadsheetml/2006/main">
  <c r="N22" i="17" l="1"/>
  <c r="M22" i="17"/>
  <c r="L22" i="17" l="1"/>
  <c r="O22" i="17" l="1"/>
  <c r="O23" i="17" l="1"/>
  <c r="O24" i="17" s="1"/>
  <c r="M9" i="17"/>
</calcChain>
</file>

<file path=xl/sharedStrings.xml><?xml version="1.0" encoding="utf-8"?>
<sst xmlns="http://schemas.openxmlformats.org/spreadsheetml/2006/main" count="49" uniqueCount="42">
  <si>
    <t>Lokālā tāme Nr. 1-1</t>
  </si>
  <si>
    <t>(Darba veids vai konstruktīvā elementa nosaukums)</t>
  </si>
  <si>
    <t>Nr. p.k.</t>
  </si>
  <si>
    <t>Vienības izmaksas</t>
  </si>
  <si>
    <t>Kopā uz visu apjomu</t>
  </si>
  <si>
    <t>Mērvienība</t>
  </si>
  <si>
    <t>Daudzums</t>
  </si>
  <si>
    <t>Darbietilpība (c/h)</t>
  </si>
  <si>
    <t>Laika norma (c/h)</t>
  </si>
  <si>
    <t>Pasūtījuma Nr.</t>
  </si>
  <si>
    <t>Objekta nosaukums</t>
  </si>
  <si>
    <t>Kopā</t>
  </si>
  <si>
    <t>Darba alga (euro)</t>
  </si>
  <si>
    <t>Materiāli (euro)</t>
  </si>
  <si>
    <t>Mehānismi (euro)</t>
  </si>
  <si>
    <t>Darba nosaukums</t>
  </si>
  <si>
    <t>Darba samaksas likme (euro/h)</t>
  </si>
  <si>
    <t>Kopā (euro)</t>
  </si>
  <si>
    <t>Summa (euro)</t>
  </si>
  <si>
    <t>Tāmes izmaksas</t>
  </si>
  <si>
    <t>euro</t>
  </si>
  <si>
    <t>Būves nosaukums</t>
  </si>
  <si>
    <t>Objekta adrese</t>
  </si>
  <si>
    <t>Tiešās izmaksas kopā tai skaitā darba devēja sociālais nodoklis (23.59%)</t>
  </si>
  <si>
    <t>PVN</t>
  </si>
  <si>
    <t>Summa kopā ar PVN</t>
  </si>
  <si>
    <t>Mobilizācija</t>
  </si>
  <si>
    <t>gab.</t>
  </si>
  <si>
    <t>Ceļa ātrumvaļņi</t>
  </si>
  <si>
    <t>Masīvo asfaltbetona vaļņu izbūve</t>
  </si>
  <si>
    <t>kpl.</t>
  </si>
  <si>
    <t>m2</t>
  </si>
  <si>
    <t>m3</t>
  </si>
  <si>
    <t>Ātrumvaļņu horizontālā marķēšana (Ceļa horizontalais apzīmējums Nr.933 uzklāšana ar krāsu)</t>
  </si>
  <si>
    <t>Ātrumvaļņu vertikālā marķēšana  (30km/h)    (signalstabiņi ar vertikālajiem 917. un 918 apzīmējumiem, kā arī 113.ceļa zīmes "Ātrumvalnis")</t>
  </si>
  <si>
    <t>Ceļa ātrumvaļņu izveide/demontāža</t>
  </si>
  <si>
    <t>Ceļa ātrumvaļņu izveide/demontāža ciematā Dreiliņi</t>
  </si>
  <si>
    <t>Garā iela, Dreiliņi, Stopiņu pagasts, Ropažu novads</t>
  </si>
  <si>
    <t>Asfalta ātrumvaļņa demontāža</t>
  </si>
  <si>
    <t>Asfalta seguma demontaža ātrumvaļņu izveides vietās</t>
  </si>
  <si>
    <t>Karstā asfalta dilumkārtas AC 11 surf būvniecība 5,5 cm  biezumā, S-III klase. (demontētā ātrumvaļņa vietā)</t>
  </si>
  <si>
    <t>Satiksmes organizācijas shēmas izveide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</si>
</sst>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0;[Red]0.00"/>
    <numFmt numFmtId="166" formatCode="yyyy\.mm\.dd\.;@"/>
    <numFmt numFmtId="167" formatCode="_-* #,##0.00_-;\-* #,##0.00_-;_-* \-??_-;_-@_-"/>
    <numFmt numFmtId="168" formatCode="[$-426]mmmm/yy"/>
    <numFmt numFmtId="169" formatCode="_-* #,##0.00\ _L_s_-;\-* #,##0.00\ _L_s_-;_-* \-??\ _L_s_-;_-@_-"/>
    <numFmt numFmtId="170" formatCode="#,##0.00;[Red]#,##0.00"/>
  </numFmts>
  <fonts count="50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9"/>
      <color indexed="8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8"/>
      <name val="Arial"/>
      <family val="2"/>
      <charset val="186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Arial"/>
      <family val="2"/>
      <charset val="186"/>
    </font>
    <font>
      <b/>
      <i/>
      <sz val="11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b/>
      <i/>
      <sz val="9"/>
      <name val="Arial"/>
      <family val="2"/>
      <charset val="186"/>
    </font>
    <font>
      <b/>
      <i/>
      <sz val="10"/>
      <name val="Arial"/>
      <family val="2"/>
      <charset val="186"/>
    </font>
    <font>
      <sz val="8"/>
      <name val="Calibri"/>
      <family val="2"/>
      <charset val="204"/>
    </font>
    <font>
      <sz val="10"/>
      <name val="Helv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1"/>
      <charset val="186"/>
    </font>
    <font>
      <sz val="10"/>
      <color indexed="8"/>
      <name val="Times New Roman"/>
      <family val="1"/>
      <charset val="186"/>
    </font>
    <font>
      <u/>
      <sz val="10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8"/>
      <name val="Times New Roman"/>
      <family val="1"/>
    </font>
    <font>
      <sz val="12"/>
      <color indexed="8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39"/>
      </patternFill>
    </fill>
    <fill>
      <patternFill patternType="solid">
        <fgColor indexed="10"/>
        <bgColor indexed="6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22" borderId="1" applyNumberFormat="0" applyAlignment="0" applyProtection="0"/>
    <xf numFmtId="0" fontId="5" fillId="5" borderId="0" applyNumberFormat="0" applyBorder="0" applyAlignment="0" applyProtection="0"/>
    <xf numFmtId="0" fontId="4" fillId="22" borderId="1" applyNumberFormat="0" applyAlignment="0" applyProtection="0"/>
    <xf numFmtId="0" fontId="4" fillId="22" borderId="1" applyNumberFormat="0" applyAlignment="0" applyProtection="0"/>
    <xf numFmtId="0" fontId="4" fillId="22" borderId="1" applyNumberFormat="0" applyAlignment="0" applyProtection="0"/>
    <xf numFmtId="0" fontId="7" fillId="23" borderId="2" applyNumberFormat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18" fillId="0" borderId="0" applyFont="0" applyFill="0" applyBorder="0" applyAlignment="0" applyProtection="0"/>
    <xf numFmtId="167" fontId="21" fillId="0" borderId="0" applyFill="0" applyBorder="0" applyAlignment="0" applyProtection="0"/>
    <xf numFmtId="169" fontId="2" fillId="0" borderId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18" fillId="0" borderId="0"/>
    <xf numFmtId="0" fontId="34" fillId="0" borderId="0"/>
    <xf numFmtId="0" fontId="2" fillId="0" borderId="0"/>
    <xf numFmtId="0" fontId="39" fillId="0" borderId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5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9" borderId="1" applyNumberFormat="0" applyAlignment="0" applyProtection="0"/>
    <xf numFmtId="0" fontId="13" fillId="9" borderId="1" applyNumberFormat="0" applyAlignment="0" applyProtection="0"/>
    <xf numFmtId="0" fontId="13" fillId="9" borderId="1" applyNumberFormat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5" fillId="0" borderId="7" applyNumberFormat="0" applyFill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23" borderId="2" applyNumberFormat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2" fillId="24" borderId="9" applyNumberFormat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/>
    <xf numFmtId="0" fontId="18" fillId="0" borderId="0">
      <alignment vertical="center" wrapText="1"/>
    </xf>
    <xf numFmtId="0" fontId="18" fillId="0" borderId="0"/>
    <xf numFmtId="0" fontId="18" fillId="0" borderId="0"/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/>
    <xf numFmtId="0" fontId="18" fillId="0" borderId="0"/>
    <xf numFmtId="0" fontId="18" fillId="0" borderId="0">
      <alignment vertical="center" wrapText="1"/>
    </xf>
    <xf numFmtId="0" fontId="18" fillId="0" borderId="0">
      <alignment vertical="center" wrapText="1"/>
    </xf>
    <xf numFmtId="0" fontId="19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44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/>
    <xf numFmtId="0" fontId="18" fillId="0" borderId="0"/>
    <xf numFmtId="0" fontId="32" fillId="0" borderId="0"/>
    <xf numFmtId="0" fontId="2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 wrapText="1"/>
    </xf>
    <xf numFmtId="0" fontId="32" fillId="0" borderId="0"/>
    <xf numFmtId="0" fontId="45" fillId="0" borderId="0"/>
    <xf numFmtId="168" fontId="18" fillId="0" borderId="0">
      <alignment vertical="center"/>
    </xf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>
      <alignment vertical="center" wrapText="1"/>
    </xf>
    <xf numFmtId="0" fontId="18" fillId="0" borderId="0"/>
    <xf numFmtId="0" fontId="18" fillId="24" borderId="9" applyNumberFormat="0" applyAlignment="0" applyProtection="0"/>
    <xf numFmtId="0" fontId="21" fillId="24" borderId="9" applyNumberFormat="0" applyAlignment="0" applyProtection="0"/>
    <xf numFmtId="0" fontId="21" fillId="24" borderId="9" applyNumberFormat="0" applyAlignment="0" applyProtection="0"/>
    <xf numFmtId="0" fontId="14" fillId="22" borderId="6" applyNumberFormat="0" applyAlignment="0" applyProtection="0"/>
    <xf numFmtId="168" fontId="14" fillId="26" borderId="6" applyNumberFormat="0" applyAlignment="0" applyProtection="0"/>
    <xf numFmtId="0" fontId="14" fillId="22" borderId="6" applyNumberFormat="0" applyAlignment="0" applyProtection="0"/>
    <xf numFmtId="0" fontId="14" fillId="22" borderId="6" applyNumberFormat="0" applyAlignment="0" applyProtection="0"/>
    <xf numFmtId="0" fontId="33" fillId="0" borderId="0"/>
    <xf numFmtId="0" fontId="35" fillId="0" borderId="0"/>
    <xf numFmtId="0" fontId="46" fillId="0" borderId="0"/>
    <xf numFmtId="0" fontId="18" fillId="0" borderId="0"/>
    <xf numFmtId="0" fontId="45" fillId="0" borderId="0"/>
    <xf numFmtId="0" fontId="1" fillId="0" borderId="0"/>
    <xf numFmtId="0" fontId="7" fillId="23" borderId="2" applyNumberFormat="0" applyAlignment="0" applyProtection="0"/>
    <xf numFmtId="0" fontId="7" fillId="23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21" fillId="24" borderId="9" applyNumberFormat="0" applyAlignment="0" applyProtection="0"/>
    <xf numFmtId="0" fontId="2" fillId="24" borderId="9" applyNumberFormat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3" fillId="9" borderId="1" applyNumberFormat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37" fillId="0" borderId="0"/>
    <xf numFmtId="0" fontId="18" fillId="0" borderId="0"/>
    <xf numFmtId="0" fontId="36" fillId="0" borderId="0"/>
    <xf numFmtId="0" fontId="31" fillId="0" borderId="0"/>
    <xf numFmtId="0" fontId="18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4" fillId="22" borderId="6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2" fillId="0" borderId="0"/>
    <xf numFmtId="0" fontId="18" fillId="0" borderId="0"/>
    <xf numFmtId="0" fontId="31" fillId="0" borderId="0"/>
    <xf numFmtId="0" fontId="18" fillId="0" borderId="0"/>
  </cellStyleXfs>
  <cellXfs count="67">
    <xf numFmtId="0" fontId="0" fillId="0" borderId="0" xfId="0"/>
    <xf numFmtId="1" fontId="18" fillId="0" borderId="0" xfId="140" applyNumberFormat="1" applyAlignment="1">
      <alignment horizontal="center" vertical="center"/>
    </xf>
    <xf numFmtId="0" fontId="18" fillId="0" borderId="0" xfId="140" applyAlignment="1">
      <alignment horizontal="left" vertical="center"/>
    </xf>
    <xf numFmtId="165" fontId="18" fillId="0" borderId="0" xfId="140" applyNumberFormat="1" applyAlignment="1">
      <alignment horizontal="center" vertical="center"/>
    </xf>
    <xf numFmtId="0" fontId="18" fillId="0" borderId="0" xfId="140"/>
    <xf numFmtId="0" fontId="26" fillId="0" borderId="0" xfId="140" applyFont="1"/>
    <xf numFmtId="0" fontId="24" fillId="0" borderId="0" xfId="140" applyFont="1"/>
    <xf numFmtId="0" fontId="28" fillId="0" borderId="12" xfId="140" applyFont="1" applyBorder="1" applyAlignment="1">
      <alignment vertical="center"/>
    </xf>
    <xf numFmtId="165" fontId="28" fillId="0" borderId="12" xfId="140" applyNumberFormat="1" applyFont="1" applyBorder="1" applyAlignment="1">
      <alignment horizontal="center" vertical="center"/>
    </xf>
    <xf numFmtId="165" fontId="28" fillId="0" borderId="12" xfId="140" applyNumberFormat="1" applyFont="1" applyBorder="1" applyAlignment="1">
      <alignment vertical="center"/>
    </xf>
    <xf numFmtId="0" fontId="28" fillId="0" borderId="0" xfId="140" applyFont="1" applyAlignment="1">
      <alignment horizontal="right" vertical="center"/>
    </xf>
    <xf numFmtId="166" fontId="28" fillId="0" borderId="0" xfId="140" applyNumberFormat="1" applyFont="1" applyAlignment="1">
      <alignment horizontal="center" vertical="center"/>
    </xf>
    <xf numFmtId="165" fontId="28" fillId="0" borderId="0" xfId="140" applyNumberFormat="1" applyFont="1" applyAlignment="1">
      <alignment horizontal="center" vertical="center"/>
    </xf>
    <xf numFmtId="0" fontId="28" fillId="0" borderId="0" xfId="140" applyFont="1"/>
    <xf numFmtId="0" fontId="28" fillId="0" borderId="0" xfId="140" applyFont="1" applyAlignment="1">
      <alignment horizontal="right"/>
    </xf>
    <xf numFmtId="0" fontId="29" fillId="0" borderId="0" xfId="140" applyFont="1"/>
    <xf numFmtId="0" fontId="32" fillId="0" borderId="0" xfId="186" applyFont="1" applyAlignment="1">
      <alignment horizontal="left" vertical="center" wrapText="1"/>
    </xf>
    <xf numFmtId="0" fontId="32" fillId="27" borderId="0" xfId="0" applyFont="1" applyFill="1"/>
    <xf numFmtId="0" fontId="32" fillId="27" borderId="0" xfId="226" applyFont="1" applyFill="1" applyAlignment="1">
      <alignment horizontal="center"/>
    </xf>
    <xf numFmtId="165" fontId="26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41" fillId="27" borderId="0" xfId="189" applyFont="1" applyFill="1" applyAlignment="1">
      <alignment vertical="top"/>
    </xf>
    <xf numFmtId="166" fontId="32" fillId="0" borderId="0" xfId="226" applyNumberFormat="1" applyFont="1"/>
    <xf numFmtId="0" fontId="42" fillId="27" borderId="0" xfId="189" applyFont="1" applyFill="1"/>
    <xf numFmtId="0" fontId="32" fillId="27" borderId="0" xfId="226" applyFont="1" applyFill="1"/>
    <xf numFmtId="0" fontId="32" fillId="27" borderId="0" xfId="0" applyFont="1" applyFill="1" applyAlignment="1">
      <alignment horizontal="center" wrapText="1"/>
    </xf>
    <xf numFmtId="165" fontId="18" fillId="0" borderId="0" xfId="0" applyNumberFormat="1" applyFont="1" applyAlignment="1">
      <alignment vertical="center" wrapText="1"/>
    </xf>
    <xf numFmtId="165" fontId="28" fillId="0" borderId="15" xfId="140" applyNumberFormat="1" applyFont="1" applyBorder="1" applyAlignment="1">
      <alignment horizontal="center" vertical="center" textRotation="90" wrapText="1" shrinkToFit="1"/>
    </xf>
    <xf numFmtId="170" fontId="28" fillId="0" borderId="12" xfId="140" applyNumberFormat="1" applyFont="1" applyBorder="1" applyAlignment="1">
      <alignment vertical="center"/>
    </xf>
    <xf numFmtId="0" fontId="28" fillId="28" borderId="15" xfId="140" applyFont="1" applyFill="1" applyBorder="1" applyAlignment="1">
      <alignment vertical="center" wrapText="1"/>
    </xf>
    <xf numFmtId="4" fontId="28" fillId="28" borderId="15" xfId="140" applyNumberFormat="1" applyFont="1" applyFill="1" applyBorder="1" applyAlignment="1">
      <alignment horizontal="center" vertical="center"/>
    </xf>
    <xf numFmtId="170" fontId="28" fillId="28" borderId="15" xfId="140" applyNumberFormat="1" applyFont="1" applyFill="1" applyBorder="1" applyAlignment="1">
      <alignment horizontal="center" vertical="center"/>
    </xf>
    <xf numFmtId="0" fontId="43" fillId="0" borderId="0" xfId="294" applyFont="1" applyAlignment="1">
      <alignment horizontal="center" vertical="center" wrapText="1"/>
    </xf>
    <xf numFmtId="1" fontId="48" fillId="0" borderId="0" xfId="294" applyNumberFormat="1" applyFont="1" applyAlignment="1">
      <alignment horizontal="right" vertical="center" wrapText="1"/>
    </xf>
    <xf numFmtId="165" fontId="28" fillId="0" borderId="15" xfId="140" applyNumberFormat="1" applyFont="1" applyBorder="1" applyAlignment="1">
      <alignment horizontal="center" vertical="center"/>
    </xf>
    <xf numFmtId="165" fontId="28" fillId="0" borderId="18" xfId="140" applyNumberFormat="1" applyFont="1" applyBorder="1" applyAlignment="1">
      <alignment horizontal="center" vertical="center" textRotation="90" wrapText="1" shrinkToFit="1"/>
    </xf>
    <xf numFmtId="0" fontId="28" fillId="28" borderId="19" xfId="140" applyFont="1" applyFill="1" applyBorder="1" applyAlignment="1">
      <alignment vertical="center" wrapText="1"/>
    </xf>
    <xf numFmtId="0" fontId="49" fillId="0" borderId="15" xfId="0" applyFont="1" applyBorder="1" applyAlignment="1">
      <alignment horizontal="center" vertical="center" wrapText="1"/>
    </xf>
    <xf numFmtId="2" fontId="47" fillId="0" borderId="15" xfId="140" applyNumberFormat="1" applyFont="1" applyBorder="1" applyAlignment="1">
      <alignment horizontal="center" vertical="center" wrapText="1"/>
    </xf>
    <xf numFmtId="2" fontId="47" fillId="0" borderId="15" xfId="0" applyNumberFormat="1" applyFont="1" applyBorder="1" applyAlignment="1">
      <alignment horizontal="center" vertical="center"/>
    </xf>
    <xf numFmtId="4" fontId="47" fillId="0" borderId="15" xfId="0" applyNumberFormat="1" applyFont="1" applyBorder="1" applyAlignment="1">
      <alignment horizontal="center" vertical="center"/>
    </xf>
    <xf numFmtId="0" fontId="49" fillId="0" borderId="15" xfId="0" applyFont="1" applyBorder="1" applyAlignment="1">
      <alignment vertical="center" wrapText="1"/>
    </xf>
    <xf numFmtId="10" fontId="28" fillId="0" borderId="15" xfId="140" applyNumberFormat="1" applyFont="1" applyBorder="1" applyAlignment="1">
      <alignment horizontal="center" vertical="center"/>
    </xf>
    <xf numFmtId="0" fontId="26" fillId="0" borderId="0" xfId="140" applyFont="1" applyAlignment="1">
      <alignment horizontal="left" wrapText="1"/>
    </xf>
    <xf numFmtId="0" fontId="49" fillId="0" borderId="19" xfId="0" applyFont="1" applyBorder="1" applyAlignment="1">
      <alignment horizontal="center" vertical="center" wrapText="1"/>
    </xf>
    <xf numFmtId="0" fontId="49" fillId="0" borderId="19" xfId="0" applyFont="1" applyBorder="1" applyAlignment="1">
      <alignment vertical="center" wrapText="1"/>
    </xf>
    <xf numFmtId="0" fontId="28" fillId="28" borderId="15" xfId="140" applyFont="1" applyFill="1" applyBorder="1" applyAlignment="1">
      <alignment vertical="center"/>
    </xf>
    <xf numFmtId="165" fontId="28" fillId="0" borderId="15" xfId="140" applyNumberFormat="1" applyFont="1" applyBorder="1" applyAlignment="1">
      <alignment horizontal="center" vertical="center"/>
    </xf>
    <xf numFmtId="0" fontId="28" fillId="28" borderId="13" xfId="140" applyFont="1" applyFill="1" applyBorder="1" applyAlignment="1">
      <alignment horizontal="right"/>
    </xf>
    <xf numFmtId="0" fontId="28" fillId="28" borderId="14" xfId="140" applyFont="1" applyFill="1" applyBorder="1" applyAlignment="1">
      <alignment horizontal="right"/>
    </xf>
    <xf numFmtId="0" fontId="28" fillId="28" borderId="16" xfId="140" applyFont="1" applyFill="1" applyBorder="1" applyAlignment="1">
      <alignment horizontal="right"/>
    </xf>
    <xf numFmtId="0" fontId="25" fillId="0" borderId="10" xfId="140" applyFont="1" applyBorder="1" applyAlignment="1">
      <alignment horizontal="center" vertical="center"/>
    </xf>
    <xf numFmtId="165" fontId="28" fillId="0" borderId="17" xfId="140" applyNumberFormat="1" applyFont="1" applyBorder="1" applyAlignment="1">
      <alignment horizontal="center" vertical="center"/>
    </xf>
    <xf numFmtId="14" fontId="24" fillId="0" borderId="17" xfId="140" applyNumberFormat="1" applyFont="1" applyBorder="1" applyAlignment="1">
      <alignment horizontal="center" vertical="center"/>
    </xf>
    <xf numFmtId="165" fontId="28" fillId="0" borderId="15" xfId="140" applyNumberFormat="1" applyFont="1" applyBorder="1" applyAlignment="1">
      <alignment horizontal="center" vertical="center" wrapText="1" shrinkToFit="1"/>
    </xf>
    <xf numFmtId="1" fontId="28" fillId="0" borderId="18" xfId="140" applyNumberFormat="1" applyFont="1" applyBorder="1" applyAlignment="1">
      <alignment horizontal="center" vertical="center" textRotation="90" wrapText="1" shrinkToFit="1"/>
    </xf>
    <xf numFmtId="1" fontId="28" fillId="0" borderId="20" xfId="140" applyNumberFormat="1" applyFont="1" applyBorder="1" applyAlignment="1">
      <alignment horizontal="center" vertical="center" textRotation="90" wrapText="1" shrinkToFit="1"/>
    </xf>
    <xf numFmtId="165" fontId="28" fillId="0" borderId="15" xfId="140" applyNumberFormat="1" applyFont="1" applyBorder="1" applyAlignment="1">
      <alignment horizontal="left" vertical="center" wrapText="1" shrinkToFit="1"/>
    </xf>
    <xf numFmtId="165" fontId="28" fillId="0" borderId="18" xfId="140" applyNumberFormat="1" applyFont="1" applyBorder="1" applyAlignment="1">
      <alignment horizontal="left" vertical="center" wrapText="1" shrinkToFit="1"/>
    </xf>
    <xf numFmtId="165" fontId="28" fillId="0" borderId="12" xfId="140" applyNumberFormat="1" applyFont="1" applyBorder="1" applyAlignment="1">
      <alignment horizontal="center" vertical="center"/>
    </xf>
    <xf numFmtId="170" fontId="28" fillId="0" borderId="12" xfId="140" applyNumberFormat="1" applyFont="1" applyBorder="1" applyAlignment="1">
      <alignment horizontal="right" vertical="center"/>
    </xf>
    <xf numFmtId="165" fontId="25" fillId="0" borderId="10" xfId="140" applyNumberFormat="1" applyFont="1" applyBorder="1" applyAlignment="1">
      <alignment horizontal="center" vertical="center"/>
    </xf>
    <xf numFmtId="0" fontId="27" fillId="0" borderId="11" xfId="140" applyFont="1" applyBorder="1" applyAlignment="1">
      <alignment horizontal="center" vertical="center"/>
    </xf>
    <xf numFmtId="0" fontId="23" fillId="0" borderId="10" xfId="140" applyFont="1" applyBorder="1" applyAlignment="1">
      <alignment horizontal="center" vertical="center" wrapText="1"/>
    </xf>
    <xf numFmtId="0" fontId="26" fillId="0" borderId="0" xfId="140" applyFont="1" applyAlignment="1">
      <alignment horizontal="center" vertical="center"/>
    </xf>
    <xf numFmtId="165" fontId="25" fillId="0" borderId="10" xfId="140" applyNumberFormat="1" applyFont="1" applyBorder="1" applyAlignment="1">
      <alignment horizontal="center" vertical="center" wrapText="1"/>
    </xf>
  </cellXfs>
  <cellStyles count="295">
    <cellStyle name="1. izcēlums" xfId="1" xr:uid="{00000000-0005-0000-0000-000000000000}"/>
    <cellStyle name="2. izcēlums" xfId="2" xr:uid="{00000000-0005-0000-0000-000001000000}"/>
    <cellStyle name="20% - Accent1 2" xfId="4" xr:uid="{00000000-0005-0000-0000-000003000000}"/>
    <cellStyle name="20% - Accent2 2" xfId="6" xr:uid="{00000000-0005-0000-0000-000005000000}"/>
    <cellStyle name="20% - Accent3 2" xfId="8" xr:uid="{00000000-0005-0000-0000-000007000000}"/>
    <cellStyle name="20% - Accent4 2" xfId="10" xr:uid="{00000000-0005-0000-0000-000009000000}"/>
    <cellStyle name="20% - Accent5 2" xfId="12" xr:uid="{00000000-0005-0000-0000-00000B000000}"/>
    <cellStyle name="20% - Accent6 2" xfId="14" xr:uid="{00000000-0005-0000-0000-00000D000000}"/>
    <cellStyle name="20% - Izcēlums1" xfId="15" xr:uid="{00000000-0005-0000-0000-00000E000000}"/>
    <cellStyle name="20% - Izcēlums2" xfId="16" xr:uid="{00000000-0005-0000-0000-00000F000000}"/>
    <cellStyle name="20% - Izcēlums3" xfId="17" xr:uid="{00000000-0005-0000-0000-000010000000}"/>
    <cellStyle name="20% - Izcēlums4" xfId="18" xr:uid="{00000000-0005-0000-0000-000011000000}"/>
    <cellStyle name="20% - Izcēlums5" xfId="19" xr:uid="{00000000-0005-0000-0000-000012000000}"/>
    <cellStyle name="20% - Izcēlums6" xfId="20" xr:uid="{00000000-0005-0000-0000-000013000000}"/>
    <cellStyle name="20% – rõhk1" xfId="21" xr:uid="{00000000-0005-0000-0000-000014000000}"/>
    <cellStyle name="20% – rõhk2" xfId="22" xr:uid="{00000000-0005-0000-0000-000015000000}"/>
    <cellStyle name="20% – rõhk3" xfId="23" xr:uid="{00000000-0005-0000-0000-000016000000}"/>
    <cellStyle name="20% – rõhk4" xfId="24" xr:uid="{00000000-0005-0000-0000-000017000000}"/>
    <cellStyle name="20% – rõhk5" xfId="25" xr:uid="{00000000-0005-0000-0000-000018000000}"/>
    <cellStyle name="20% – rõhk6" xfId="26" xr:uid="{00000000-0005-0000-0000-000019000000}"/>
    <cellStyle name="20% no 1. izcēluma" xfId="3" builtinId="30" customBuiltin="1"/>
    <cellStyle name="20% no 1. izcēluma" xfId="27" xr:uid="{00000000-0005-0000-0000-00001A000000}"/>
    <cellStyle name="20% no 2. izcēluma" xfId="5" builtinId="34" customBuiltin="1"/>
    <cellStyle name="20% no 2. izcēluma" xfId="28" xr:uid="{00000000-0005-0000-0000-00001B000000}"/>
    <cellStyle name="20% no 3. izcēluma" xfId="7" builtinId="38" customBuiltin="1"/>
    <cellStyle name="20% no 3. izcēluma" xfId="29" xr:uid="{00000000-0005-0000-0000-00001C000000}"/>
    <cellStyle name="20% no 4. izcēluma" xfId="9" builtinId="42" customBuiltin="1"/>
    <cellStyle name="20% no 4. izcēluma" xfId="30" xr:uid="{00000000-0005-0000-0000-00001D000000}"/>
    <cellStyle name="20% no 5. izcēluma" xfId="11" builtinId="46" customBuiltin="1"/>
    <cellStyle name="20% no 5. izcēluma" xfId="31" xr:uid="{00000000-0005-0000-0000-00001E000000}"/>
    <cellStyle name="20% no 6. izcēluma" xfId="13" builtinId="50" customBuiltin="1"/>
    <cellStyle name="20% no 6. izcēluma" xfId="32" xr:uid="{00000000-0005-0000-0000-00001F000000}"/>
    <cellStyle name="3. izcēlums " xfId="33" xr:uid="{00000000-0005-0000-0000-000020000000}"/>
    <cellStyle name="4. izcēlums" xfId="34" xr:uid="{00000000-0005-0000-0000-000021000000}"/>
    <cellStyle name="40% - Accent1 2" xfId="36" xr:uid="{00000000-0005-0000-0000-000023000000}"/>
    <cellStyle name="40% - Accent2 2" xfId="38" xr:uid="{00000000-0005-0000-0000-000025000000}"/>
    <cellStyle name="40% - Accent3 2" xfId="40" xr:uid="{00000000-0005-0000-0000-000027000000}"/>
    <cellStyle name="40% - Accent4 2" xfId="42" xr:uid="{00000000-0005-0000-0000-000029000000}"/>
    <cellStyle name="40% - Accent5 2" xfId="44" xr:uid="{00000000-0005-0000-0000-00002B000000}"/>
    <cellStyle name="40% - Accent6 2" xfId="46" xr:uid="{00000000-0005-0000-0000-00002D000000}"/>
    <cellStyle name="40% - Izcēlums1" xfId="47" xr:uid="{00000000-0005-0000-0000-00002E000000}"/>
    <cellStyle name="40% - Izcēlums2" xfId="48" xr:uid="{00000000-0005-0000-0000-00002F000000}"/>
    <cellStyle name="40% - Izcēlums3" xfId="49" xr:uid="{00000000-0005-0000-0000-000030000000}"/>
    <cellStyle name="40% - Izcēlums4" xfId="50" xr:uid="{00000000-0005-0000-0000-000031000000}"/>
    <cellStyle name="40% - Izcēlums5" xfId="51" xr:uid="{00000000-0005-0000-0000-000032000000}"/>
    <cellStyle name="40% - Izcēlums6" xfId="52" xr:uid="{00000000-0005-0000-0000-000033000000}"/>
    <cellStyle name="40% – rõhk1" xfId="53" xr:uid="{00000000-0005-0000-0000-000034000000}"/>
    <cellStyle name="40% – rõhk2" xfId="54" xr:uid="{00000000-0005-0000-0000-000035000000}"/>
    <cellStyle name="40% – rõhk3" xfId="55" xr:uid="{00000000-0005-0000-0000-000036000000}"/>
    <cellStyle name="40% – rõhk4" xfId="56" xr:uid="{00000000-0005-0000-0000-000037000000}"/>
    <cellStyle name="40% – rõhk5" xfId="57" xr:uid="{00000000-0005-0000-0000-000038000000}"/>
    <cellStyle name="40% – rõhk6" xfId="58" xr:uid="{00000000-0005-0000-0000-000039000000}"/>
    <cellStyle name="40% no 1. izcēluma" xfId="35" builtinId="31" customBuiltin="1"/>
    <cellStyle name="40% no 1. izcēluma" xfId="59" xr:uid="{00000000-0005-0000-0000-00003A000000}"/>
    <cellStyle name="40% no 2. izcēluma" xfId="37" builtinId="35" customBuiltin="1"/>
    <cellStyle name="40% no 2. izcēluma" xfId="60" xr:uid="{00000000-0005-0000-0000-00003B000000}"/>
    <cellStyle name="40% no 3. izcēluma" xfId="39" builtinId="39" customBuiltin="1"/>
    <cellStyle name="40% no 3. izcēluma" xfId="61" xr:uid="{00000000-0005-0000-0000-00003C000000}"/>
    <cellStyle name="40% no 4. izcēluma" xfId="41" builtinId="43" customBuiltin="1"/>
    <cellStyle name="40% no 4. izcēluma" xfId="62" xr:uid="{00000000-0005-0000-0000-00003D000000}"/>
    <cellStyle name="40% no 5. izcēluma" xfId="43" builtinId="47" customBuiltin="1"/>
    <cellStyle name="40% no 5. izcēluma" xfId="63" xr:uid="{00000000-0005-0000-0000-00003E000000}"/>
    <cellStyle name="40% no 6. izcēluma" xfId="45" builtinId="51" customBuiltin="1"/>
    <cellStyle name="40% no 6. izcēluma" xfId="64" xr:uid="{00000000-0005-0000-0000-00003F000000}"/>
    <cellStyle name="5. izcēlums" xfId="65" xr:uid="{00000000-0005-0000-0000-000040000000}"/>
    <cellStyle name="6. izcēlums" xfId="66" xr:uid="{00000000-0005-0000-0000-000041000000}"/>
    <cellStyle name="60% - Accent1 2" xfId="68" xr:uid="{00000000-0005-0000-0000-000043000000}"/>
    <cellStyle name="60% - Accent2 2" xfId="70" xr:uid="{00000000-0005-0000-0000-000045000000}"/>
    <cellStyle name="60% - Accent3 2" xfId="72" xr:uid="{00000000-0005-0000-0000-000047000000}"/>
    <cellStyle name="60% - Accent4 2" xfId="74" xr:uid="{00000000-0005-0000-0000-000049000000}"/>
    <cellStyle name="60% - Accent5 2" xfId="76" xr:uid="{00000000-0005-0000-0000-00004B000000}"/>
    <cellStyle name="60% - Accent6 2" xfId="78" xr:uid="{00000000-0005-0000-0000-00004D000000}"/>
    <cellStyle name="60% - Izcēlums1" xfId="79" xr:uid="{00000000-0005-0000-0000-00004E000000}"/>
    <cellStyle name="60% - Izcēlums2" xfId="80" xr:uid="{00000000-0005-0000-0000-00004F000000}"/>
    <cellStyle name="60% - Izcēlums3" xfId="81" xr:uid="{00000000-0005-0000-0000-000050000000}"/>
    <cellStyle name="60% - Izcēlums4" xfId="82" xr:uid="{00000000-0005-0000-0000-000051000000}"/>
    <cellStyle name="60% - Izcēlums5" xfId="83" xr:uid="{00000000-0005-0000-0000-000052000000}"/>
    <cellStyle name="60% - Izcēlums6" xfId="84" xr:uid="{00000000-0005-0000-0000-000053000000}"/>
    <cellStyle name="60% – rõhk1" xfId="85" xr:uid="{00000000-0005-0000-0000-000054000000}"/>
    <cellStyle name="60% – rõhk2" xfId="86" xr:uid="{00000000-0005-0000-0000-000055000000}"/>
    <cellStyle name="60% – rõhk3" xfId="87" xr:uid="{00000000-0005-0000-0000-000056000000}"/>
    <cellStyle name="60% – rõhk4" xfId="88" xr:uid="{00000000-0005-0000-0000-000057000000}"/>
    <cellStyle name="60% – rõhk5" xfId="89" xr:uid="{00000000-0005-0000-0000-000058000000}"/>
    <cellStyle name="60% – rõhk6" xfId="90" xr:uid="{00000000-0005-0000-0000-000059000000}"/>
    <cellStyle name="60% no 1. izcēluma" xfId="67" builtinId="32" customBuiltin="1"/>
    <cellStyle name="60% no 1. izcēluma" xfId="91" xr:uid="{00000000-0005-0000-0000-00005A000000}"/>
    <cellStyle name="60% no 2. izcēluma" xfId="69" builtinId="36" customBuiltin="1"/>
    <cellStyle name="60% no 2. izcēluma" xfId="92" xr:uid="{00000000-0005-0000-0000-00005B000000}"/>
    <cellStyle name="60% no 3. izcēluma" xfId="71" builtinId="40" customBuiltin="1"/>
    <cellStyle name="60% no 3. izcēluma" xfId="93" xr:uid="{00000000-0005-0000-0000-00005C000000}"/>
    <cellStyle name="60% no 4. izcēluma" xfId="73" builtinId="44" customBuiltin="1"/>
    <cellStyle name="60% no 4. izcēluma" xfId="94" xr:uid="{00000000-0005-0000-0000-00005D000000}"/>
    <cellStyle name="60% no 5. izcēluma" xfId="75" builtinId="48" customBuiltin="1"/>
    <cellStyle name="60% no 5. izcēluma" xfId="95" xr:uid="{00000000-0005-0000-0000-00005E000000}"/>
    <cellStyle name="60% no 6. izcēluma" xfId="77" builtinId="52" customBuiltin="1"/>
    <cellStyle name="60% no 6. izcēluma" xfId="96" xr:uid="{00000000-0005-0000-0000-00005F000000}"/>
    <cellStyle name="Accent1 2" xfId="98" xr:uid="{00000000-0005-0000-0000-000061000000}"/>
    <cellStyle name="Accent1 2 2" xfId="99" xr:uid="{00000000-0005-0000-0000-000062000000}"/>
    <cellStyle name="Accent1 3" xfId="100" xr:uid="{00000000-0005-0000-0000-000063000000}"/>
    <cellStyle name="Accent2 2" xfId="102" xr:uid="{00000000-0005-0000-0000-000065000000}"/>
    <cellStyle name="Accent2 2 2" xfId="103" xr:uid="{00000000-0005-0000-0000-000066000000}"/>
    <cellStyle name="Accent2 3" xfId="104" xr:uid="{00000000-0005-0000-0000-000067000000}"/>
    <cellStyle name="Accent3 2" xfId="106" xr:uid="{00000000-0005-0000-0000-000069000000}"/>
    <cellStyle name="Accent4 2" xfId="108" xr:uid="{00000000-0005-0000-0000-00006B000000}"/>
    <cellStyle name="Accent5 2" xfId="110" xr:uid="{00000000-0005-0000-0000-00006D000000}"/>
    <cellStyle name="Accent6 2" xfId="112" xr:uid="{00000000-0005-0000-0000-00006F000000}"/>
    <cellStyle name="Aprēķināšana" xfId="115" xr:uid="{00000000-0005-0000-0000-000070000000}"/>
    <cellStyle name="Arvutus" xfId="113" xr:uid="{00000000-0005-0000-0000-000071000000}"/>
    <cellStyle name="Bad 2" xfId="114" xr:uid="{00000000-0005-0000-0000-000073000000}"/>
    <cellStyle name="Brīdinājuma teksts" xfId="288" xr:uid="{00000000-0005-0000-0000-000074000000}"/>
    <cellStyle name="Calculation 2" xfId="116" xr:uid="{00000000-0005-0000-0000-000076000000}"/>
    <cellStyle name="Calculation 3" xfId="117" xr:uid="{00000000-0005-0000-0000-000077000000}"/>
    <cellStyle name="Check Cell 2" xfId="118" xr:uid="{00000000-0005-0000-0000-000079000000}"/>
    <cellStyle name="Comma 10" xfId="119" xr:uid="{00000000-0005-0000-0000-00007A000000}"/>
    <cellStyle name="Comma 11" xfId="120" xr:uid="{00000000-0005-0000-0000-00007B000000}"/>
    <cellStyle name="Comma 12" xfId="121" xr:uid="{00000000-0005-0000-0000-00007C000000}"/>
    <cellStyle name="Comma 13" xfId="122" xr:uid="{00000000-0005-0000-0000-00007D000000}"/>
    <cellStyle name="Comma 14" xfId="123" xr:uid="{00000000-0005-0000-0000-00007E000000}"/>
    <cellStyle name="Comma 15" xfId="124" xr:uid="{00000000-0005-0000-0000-00007F000000}"/>
    <cellStyle name="Comma 16" xfId="125" xr:uid="{00000000-0005-0000-0000-000080000000}"/>
    <cellStyle name="Comma 17" xfId="126" xr:uid="{00000000-0005-0000-0000-000081000000}"/>
    <cellStyle name="Comma 18" xfId="127" xr:uid="{00000000-0005-0000-0000-000082000000}"/>
    <cellStyle name="Comma 19" xfId="128" xr:uid="{00000000-0005-0000-0000-000083000000}"/>
    <cellStyle name="Comma 2" xfId="129" xr:uid="{00000000-0005-0000-0000-000084000000}"/>
    <cellStyle name="Comma 2 2" xfId="130" xr:uid="{00000000-0005-0000-0000-000085000000}"/>
    <cellStyle name="Comma 3" xfId="131" xr:uid="{00000000-0005-0000-0000-000086000000}"/>
    <cellStyle name="Comma 3 2" xfId="132" xr:uid="{00000000-0005-0000-0000-000087000000}"/>
    <cellStyle name="Comma 3 3" xfId="133" xr:uid="{00000000-0005-0000-0000-000088000000}"/>
    <cellStyle name="Comma 4" xfId="134" xr:uid="{00000000-0005-0000-0000-000089000000}"/>
    <cellStyle name="Comma 5" xfId="135" xr:uid="{00000000-0005-0000-0000-00008A000000}"/>
    <cellStyle name="Comma 6" xfId="136" xr:uid="{00000000-0005-0000-0000-00008B000000}"/>
    <cellStyle name="Comma 7" xfId="137" xr:uid="{00000000-0005-0000-0000-00008C000000}"/>
    <cellStyle name="Comma 8" xfId="138" xr:uid="{00000000-0005-0000-0000-00008D000000}"/>
    <cellStyle name="Comma 9" xfId="139" xr:uid="{00000000-0005-0000-0000-00008E000000}"/>
    <cellStyle name="Excel Built-in Normal" xfId="140" xr:uid="{00000000-0005-0000-0000-00008F000000}"/>
    <cellStyle name="Excel Built-in Normal 2" xfId="141" xr:uid="{00000000-0005-0000-0000-000090000000}"/>
    <cellStyle name="Excel Built-in Normal 2 2" xfId="142" xr:uid="{00000000-0005-0000-0000-000091000000}"/>
    <cellStyle name="Excel Built-in Normal 2 3" xfId="143" xr:uid="{00000000-0005-0000-0000-000092000000}"/>
    <cellStyle name="Explanatory Text 2" xfId="144" xr:uid="{00000000-0005-0000-0000-000094000000}"/>
    <cellStyle name="Good 2" xfId="145" xr:uid="{00000000-0005-0000-0000-000096000000}"/>
    <cellStyle name="Halb" xfId="146" xr:uid="{00000000-0005-0000-0000-000097000000}"/>
    <cellStyle name="Hea" xfId="147" xr:uid="{00000000-0005-0000-0000-000098000000}"/>
    <cellStyle name="Heading 1 2" xfId="148" xr:uid="{00000000-0005-0000-0000-00009A000000}"/>
    <cellStyle name="Heading 2 2" xfId="149" xr:uid="{00000000-0005-0000-0000-00009C000000}"/>
    <cellStyle name="Heading 3 2" xfId="150" xr:uid="{00000000-0005-0000-0000-00009E000000}"/>
    <cellStyle name="Heading 4 2" xfId="151" xr:uid="{00000000-0005-0000-0000-0000A0000000}"/>
    <cellStyle name="Hoiatustekst" xfId="152" xr:uid="{00000000-0005-0000-0000-0000A1000000}"/>
    <cellStyle name="Ievade" xfId="153" xr:uid="{00000000-0005-0000-0000-0000A2000000}"/>
    <cellStyle name="Input 2" xfId="154" xr:uid="{00000000-0005-0000-0000-0000A4000000}"/>
    <cellStyle name="Input 3" xfId="155" xr:uid="{00000000-0005-0000-0000-0000A5000000}"/>
    <cellStyle name="Izcēlums (1. veids)" xfId="97" builtinId="29" customBuiltin="1"/>
    <cellStyle name="Izcēlums (2. veids)" xfId="101" builtinId="33" customBuiltin="1"/>
    <cellStyle name="Izcēlums (3. veids)" xfId="105" builtinId="37" customBuiltin="1"/>
    <cellStyle name="Izcēlums (4. veids)" xfId="107" builtinId="41" customBuiltin="1"/>
    <cellStyle name="Izcēlums (5. veids)" xfId="109" builtinId="45" customBuiltin="1"/>
    <cellStyle name="Izcēlums (6. veids)" xfId="111" builtinId="49" customBuiltin="1"/>
    <cellStyle name="Izcēlums1" xfId="156" xr:uid="{00000000-0005-0000-0000-0000A6000000}"/>
    <cellStyle name="Izcēlums2" xfId="157" xr:uid="{00000000-0005-0000-0000-0000A7000000}"/>
    <cellStyle name="Izcēlums3" xfId="158" xr:uid="{00000000-0005-0000-0000-0000A8000000}"/>
    <cellStyle name="Izcēlums4" xfId="159" xr:uid="{00000000-0005-0000-0000-0000A9000000}"/>
    <cellStyle name="Izcēlums5" xfId="160" xr:uid="{00000000-0005-0000-0000-0000AA000000}"/>
    <cellStyle name="Izcēlums6" xfId="161" xr:uid="{00000000-0005-0000-0000-0000AB000000}"/>
    <cellStyle name="Izvade" xfId="230" xr:uid="{00000000-0005-0000-0000-0000AC000000}"/>
    <cellStyle name="Kokku" xfId="162" xr:uid="{00000000-0005-0000-0000-0000AD000000}"/>
    <cellStyle name="Komats 2" xfId="163" xr:uid="{00000000-0005-0000-0000-0000AE000000}"/>
    <cellStyle name="Komats 3" xfId="164" xr:uid="{00000000-0005-0000-0000-0000AF000000}"/>
    <cellStyle name="Kontrolli lahtrit" xfId="165" xr:uid="{00000000-0005-0000-0000-0000B0000000}"/>
    <cellStyle name="Kopsumma" xfId="276" xr:uid="{00000000-0005-0000-0000-0000B1000000}"/>
    <cellStyle name="Labs" xfId="166" builtinId="26" customBuiltin="1"/>
    <cellStyle name="Labs 2" xfId="167" xr:uid="{00000000-0005-0000-0000-0000B3000000}"/>
    <cellStyle name="Lingitud lahter" xfId="168" xr:uid="{00000000-0005-0000-0000-0000B4000000}"/>
    <cellStyle name="Linked Cell 2" xfId="169" xr:uid="{00000000-0005-0000-0000-0000B6000000}"/>
    <cellStyle name="Märkus" xfId="170" xr:uid="{00000000-0005-0000-0000-0000B7000000}"/>
    <cellStyle name="Neitrāls" xfId="172" xr:uid="{00000000-0005-0000-0000-0000B8000000}"/>
    <cellStyle name="Neutraalne" xfId="171" xr:uid="{00000000-0005-0000-0000-0000B9000000}"/>
    <cellStyle name="Neutral 2" xfId="173" xr:uid="{00000000-0005-0000-0000-0000BB000000}"/>
    <cellStyle name="Neutral 3" xfId="174" xr:uid="{00000000-0005-0000-0000-0000BC000000}"/>
    <cellStyle name="Normaallaad 2" xfId="175" xr:uid="{00000000-0005-0000-0000-0000BD000000}"/>
    <cellStyle name="Normal 10" xfId="176" xr:uid="{00000000-0005-0000-0000-0000BF000000}"/>
    <cellStyle name="Normal 10 2" xfId="294" xr:uid="{1FAE958C-40E0-423D-8A64-913696D1D031}"/>
    <cellStyle name="Normal 11" xfId="177" xr:uid="{00000000-0005-0000-0000-0000C0000000}"/>
    <cellStyle name="Normal 12" xfId="178" xr:uid="{00000000-0005-0000-0000-0000C1000000}"/>
    <cellStyle name="Normal 13" xfId="179" xr:uid="{00000000-0005-0000-0000-0000C2000000}"/>
    <cellStyle name="Normal 14" xfId="180" xr:uid="{00000000-0005-0000-0000-0000C3000000}"/>
    <cellStyle name="Normal 15" xfId="181" xr:uid="{00000000-0005-0000-0000-0000C4000000}"/>
    <cellStyle name="Normal 16" xfId="182" xr:uid="{00000000-0005-0000-0000-0000C5000000}"/>
    <cellStyle name="Normal 17" xfId="183" xr:uid="{00000000-0005-0000-0000-0000C6000000}"/>
    <cellStyle name="Normal 18" xfId="184" xr:uid="{00000000-0005-0000-0000-0000C7000000}"/>
    <cellStyle name="Normal 19" xfId="185" xr:uid="{00000000-0005-0000-0000-0000C8000000}"/>
    <cellStyle name="Normal 2" xfId="186" xr:uid="{00000000-0005-0000-0000-0000C9000000}"/>
    <cellStyle name="Normal 2 2" xfId="187" xr:uid="{00000000-0005-0000-0000-0000CA000000}"/>
    <cellStyle name="Normal 2 2 2" xfId="188" xr:uid="{00000000-0005-0000-0000-0000CB000000}"/>
    <cellStyle name="Normal 2 2 3" xfId="189" xr:uid="{00000000-0005-0000-0000-0000CC000000}"/>
    <cellStyle name="Normal 2 3" xfId="190" xr:uid="{00000000-0005-0000-0000-0000CD000000}"/>
    <cellStyle name="Normal 2 3 2" xfId="191" xr:uid="{00000000-0005-0000-0000-0000CE000000}"/>
    <cellStyle name="Normal 2 4" xfId="192" xr:uid="{00000000-0005-0000-0000-0000CF000000}"/>
    <cellStyle name="Normal 2 5" xfId="193" xr:uid="{00000000-0005-0000-0000-0000D0000000}"/>
    <cellStyle name="Normal 2_U1" xfId="194" xr:uid="{00000000-0005-0000-0000-0000D1000000}"/>
    <cellStyle name="Normal 20" xfId="195" xr:uid="{00000000-0005-0000-0000-0000D2000000}"/>
    <cellStyle name="Normal 21" xfId="196" xr:uid="{00000000-0005-0000-0000-0000D3000000}"/>
    <cellStyle name="Normal 22" xfId="197" xr:uid="{00000000-0005-0000-0000-0000D4000000}"/>
    <cellStyle name="Normal 23" xfId="198" xr:uid="{00000000-0005-0000-0000-0000D5000000}"/>
    <cellStyle name="Normal 24" xfId="199" xr:uid="{00000000-0005-0000-0000-0000D6000000}"/>
    <cellStyle name="Normal 25" xfId="200" xr:uid="{00000000-0005-0000-0000-0000D7000000}"/>
    <cellStyle name="Normal 26" xfId="201" xr:uid="{00000000-0005-0000-0000-0000D8000000}"/>
    <cellStyle name="Normal 27" xfId="202" xr:uid="{00000000-0005-0000-0000-0000D9000000}"/>
    <cellStyle name="Normal 28" xfId="203" xr:uid="{00000000-0005-0000-0000-0000DA000000}"/>
    <cellStyle name="Normal 29" xfId="204" xr:uid="{00000000-0005-0000-0000-0000DB000000}"/>
    <cellStyle name="Normal 3" xfId="205" xr:uid="{00000000-0005-0000-0000-0000DC000000}"/>
    <cellStyle name="Normal 3 2" xfId="206" xr:uid="{00000000-0005-0000-0000-0000DD000000}"/>
    <cellStyle name="Normal 3 2 2" xfId="207" xr:uid="{00000000-0005-0000-0000-0000DE000000}"/>
    <cellStyle name="Normal 3 2 3" xfId="208" xr:uid="{00000000-0005-0000-0000-0000DF000000}"/>
    <cellStyle name="Normal 3 3" xfId="209" xr:uid="{00000000-0005-0000-0000-0000E0000000}"/>
    <cellStyle name="Normal 30" xfId="210" xr:uid="{00000000-0005-0000-0000-0000E1000000}"/>
    <cellStyle name="Normal 31" xfId="211" xr:uid="{00000000-0005-0000-0000-0000E2000000}"/>
    <cellStyle name="Normal 32" xfId="212" xr:uid="{00000000-0005-0000-0000-0000E3000000}"/>
    <cellStyle name="Normal 33" xfId="213" xr:uid="{00000000-0005-0000-0000-0000E4000000}"/>
    <cellStyle name="Normal 34" xfId="214" xr:uid="{00000000-0005-0000-0000-0000E5000000}"/>
    <cellStyle name="Normal 35" xfId="215" xr:uid="{00000000-0005-0000-0000-0000E6000000}"/>
    <cellStyle name="Normal 37" xfId="216" xr:uid="{00000000-0005-0000-0000-0000E7000000}"/>
    <cellStyle name="Normal 4" xfId="217" xr:uid="{00000000-0005-0000-0000-0000E8000000}"/>
    <cellStyle name="Normal 4 2" xfId="218" xr:uid="{00000000-0005-0000-0000-0000E9000000}"/>
    <cellStyle name="Normal 4 3" xfId="219" xr:uid="{00000000-0005-0000-0000-0000EA000000}"/>
    <cellStyle name="Normal 5" xfId="220" xr:uid="{00000000-0005-0000-0000-0000EB000000}"/>
    <cellStyle name="Normal 5 2" xfId="221" xr:uid="{00000000-0005-0000-0000-0000EC000000}"/>
    <cellStyle name="Normal 6" xfId="222" xr:uid="{00000000-0005-0000-0000-0000ED000000}"/>
    <cellStyle name="Normal 7" xfId="223" xr:uid="{00000000-0005-0000-0000-0000EE000000}"/>
    <cellStyle name="Normal 8" xfId="224" xr:uid="{00000000-0005-0000-0000-0000EF000000}"/>
    <cellStyle name="Normal 9" xfId="225" xr:uid="{00000000-0005-0000-0000-0000F0000000}"/>
    <cellStyle name="Normal_1_V39 2.600 - 6.440 km" xfId="226" xr:uid="{00000000-0005-0000-0000-0000F1000000}"/>
    <cellStyle name="Nosaukums" xfId="273" xr:uid="{00000000-0005-0000-0000-0000F3000000}"/>
    <cellStyle name="Note 2" xfId="227" xr:uid="{00000000-0005-0000-0000-0000F5000000}"/>
    <cellStyle name="Note 2 2" xfId="228" xr:uid="{00000000-0005-0000-0000-0000F6000000}"/>
    <cellStyle name="Note 3" xfId="229" xr:uid="{00000000-0005-0000-0000-0000F7000000}"/>
    <cellStyle name="Output 2" xfId="231" xr:uid="{00000000-0005-0000-0000-0000F9000000}"/>
    <cellStyle name="Output 3" xfId="232" xr:uid="{00000000-0005-0000-0000-0000FA000000}"/>
    <cellStyle name="Output 4" xfId="233" xr:uid="{00000000-0005-0000-0000-0000FB000000}"/>
    <cellStyle name="Parasts" xfId="0" builtinId="0"/>
    <cellStyle name="Parasts 2" xfId="234" xr:uid="{00000000-0005-0000-0000-0000FC000000}"/>
    <cellStyle name="Parasts 2 2" xfId="235" xr:uid="{00000000-0005-0000-0000-0000FD000000}"/>
    <cellStyle name="Parasts 2 3" xfId="236" xr:uid="{00000000-0005-0000-0000-0000FE000000}"/>
    <cellStyle name="Parasts 3" xfId="237" xr:uid="{00000000-0005-0000-0000-0000FF000000}"/>
    <cellStyle name="Parasts 3 2" xfId="238" xr:uid="{00000000-0005-0000-0000-000000010000}"/>
    <cellStyle name="Parasts 4" xfId="239" xr:uid="{00000000-0005-0000-0000-000001010000}"/>
    <cellStyle name="Paskaidrojošs teksts" xfId="242" builtinId="53" customBuiltin="1"/>
    <cellStyle name="Paskaidrojošs teksts 2" xfId="243" xr:uid="{00000000-0005-0000-0000-000003010000}"/>
    <cellStyle name="Pārbaudes šūna" xfId="240" builtinId="23" customBuiltin="1"/>
    <cellStyle name="Pārbaudes šūna 2" xfId="241" xr:uid="{00000000-0005-0000-0000-000005010000}"/>
    <cellStyle name="Pealkiri" xfId="244" xr:uid="{00000000-0005-0000-0000-000006010000}"/>
    <cellStyle name="Pealkiri 1" xfId="245" xr:uid="{00000000-0005-0000-0000-000007010000}"/>
    <cellStyle name="Pealkiri 2" xfId="246" xr:uid="{00000000-0005-0000-0000-000008010000}"/>
    <cellStyle name="Pealkiri 3" xfId="247" xr:uid="{00000000-0005-0000-0000-000009010000}"/>
    <cellStyle name="Pealkiri 4" xfId="248" xr:uid="{00000000-0005-0000-0000-00000A010000}"/>
    <cellStyle name="Percent 2" xfId="249" xr:uid="{00000000-0005-0000-0000-00000B010000}"/>
    <cellStyle name="Piezīme" xfId="250" builtinId="10" customBuiltin="1"/>
    <cellStyle name="Piezīme 2" xfId="251" xr:uid="{00000000-0005-0000-0000-00000D010000}"/>
    <cellStyle name="Rõhk1" xfId="252" xr:uid="{00000000-0005-0000-0000-00000E010000}"/>
    <cellStyle name="Rõhk2" xfId="253" xr:uid="{00000000-0005-0000-0000-00000F010000}"/>
    <cellStyle name="Rõhk3" xfId="254" xr:uid="{00000000-0005-0000-0000-000010010000}"/>
    <cellStyle name="Rõhk4" xfId="255" xr:uid="{00000000-0005-0000-0000-000011010000}"/>
    <cellStyle name="Rõhk5" xfId="256" xr:uid="{00000000-0005-0000-0000-000012010000}"/>
    <cellStyle name="Rõhk6" xfId="257" xr:uid="{00000000-0005-0000-0000-000013010000}"/>
    <cellStyle name="Saistīta šūna" xfId="258" builtinId="24" customBuiltin="1"/>
    <cellStyle name="Saistītā šūna" xfId="259" xr:uid="{00000000-0005-0000-0000-000015010000}"/>
    <cellStyle name="Selgitav tekst" xfId="260" xr:uid="{00000000-0005-0000-0000-000016010000}"/>
    <cellStyle name="Sisestus" xfId="261" xr:uid="{00000000-0005-0000-0000-000017010000}"/>
    <cellStyle name="Slikts" xfId="262" builtinId="27" customBuiltin="1"/>
    <cellStyle name="Slikts 2" xfId="263" xr:uid="{00000000-0005-0000-0000-000019010000}"/>
    <cellStyle name="Standard_Sonderpreisliste 2002-2" xfId="264" xr:uid="{00000000-0005-0000-0000-00001A010000}"/>
    <cellStyle name="Stils 1" xfId="265" xr:uid="{00000000-0005-0000-0000-00001B010000}"/>
    <cellStyle name="Stils 1 2" xfId="266" xr:uid="{00000000-0005-0000-0000-00001C010000}"/>
    <cellStyle name="Stils 1 3" xfId="267" xr:uid="{00000000-0005-0000-0000-00001D010000}"/>
    <cellStyle name="Style 1" xfId="268" xr:uid="{00000000-0005-0000-0000-00001E010000}"/>
    <cellStyle name="Style 1 2" xfId="269" xr:uid="{00000000-0005-0000-0000-00001F010000}"/>
    <cellStyle name="Style 1 2 2" xfId="270" xr:uid="{00000000-0005-0000-0000-000020010000}"/>
    <cellStyle name="Style 1 2 3" xfId="271" xr:uid="{00000000-0005-0000-0000-000021010000}"/>
    <cellStyle name="Style 1 3" xfId="272" xr:uid="{00000000-0005-0000-0000-000022010000}"/>
    <cellStyle name="Title 2" xfId="274" xr:uid="{00000000-0005-0000-0000-000024010000}"/>
    <cellStyle name="Title 3" xfId="275" xr:uid="{00000000-0005-0000-0000-000025010000}"/>
    <cellStyle name="Total 2" xfId="277" xr:uid="{00000000-0005-0000-0000-000027010000}"/>
    <cellStyle name="Total 3" xfId="278" xr:uid="{00000000-0005-0000-0000-000028010000}"/>
    <cellStyle name="Väljund" xfId="279" xr:uid="{00000000-0005-0000-0000-000029010000}"/>
    <cellStyle name="Virsraksts 1" xfId="280" builtinId="16" customBuiltin="1"/>
    <cellStyle name="Virsraksts 1 2" xfId="281" xr:uid="{00000000-0005-0000-0000-00002B010000}"/>
    <cellStyle name="Virsraksts 2" xfId="282" builtinId="17" customBuiltin="1"/>
    <cellStyle name="Virsraksts 2 2" xfId="283" xr:uid="{00000000-0005-0000-0000-00002D010000}"/>
    <cellStyle name="Virsraksts 3" xfId="284" builtinId="18" customBuiltin="1"/>
    <cellStyle name="Virsraksts 3 2" xfId="285" xr:uid="{00000000-0005-0000-0000-00002F010000}"/>
    <cellStyle name="Virsraksts 4" xfId="286" builtinId="19" customBuiltin="1"/>
    <cellStyle name="Virsraksts 4 2" xfId="287" xr:uid="{00000000-0005-0000-0000-000031010000}"/>
    <cellStyle name="Warning Text 2" xfId="289" xr:uid="{00000000-0005-0000-0000-000033010000}"/>
    <cellStyle name="Warning Text 3" xfId="290" xr:uid="{00000000-0005-0000-0000-000034010000}"/>
    <cellStyle name="Обычный 2" xfId="291" xr:uid="{00000000-0005-0000-0000-000035010000}"/>
    <cellStyle name="Обычный_2009-04-27_PED IESN" xfId="292" xr:uid="{00000000-0005-0000-0000-000036010000}"/>
    <cellStyle name="Стиль 1" xfId="293" xr:uid="{00000000-0005-0000-0000-000037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847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23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C2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8"/>
  <sheetViews>
    <sheetView tabSelected="1" view="pageBreakPreview" zoomScaleNormal="100" zoomScaleSheetLayoutView="100" workbookViewId="0">
      <selection activeCell="C6" sqref="C6:O6"/>
    </sheetView>
  </sheetViews>
  <sheetFormatPr defaultColWidth="9.140625" defaultRowHeight="12.75" outlineLevelRow="1"/>
  <cols>
    <col min="1" max="1" width="6.28515625" style="1" customWidth="1"/>
    <col min="2" max="2" width="40.140625" style="2" customWidth="1"/>
    <col min="3" max="3" width="7.7109375" style="3" customWidth="1"/>
    <col min="4" max="4" width="8.140625" style="3" customWidth="1"/>
    <col min="5" max="5" width="7.140625" style="3" customWidth="1"/>
    <col min="6" max="6" width="7.28515625" style="3" customWidth="1"/>
    <col min="7" max="7" width="7.140625" style="3" customWidth="1"/>
    <col min="8" max="8" width="8.140625" style="3" customWidth="1"/>
    <col min="9" max="9" width="7.28515625" style="3" customWidth="1"/>
    <col min="10" max="10" width="8" style="3" customWidth="1"/>
    <col min="11" max="11" width="10.28515625" style="3" customWidth="1"/>
    <col min="12" max="12" width="11.5703125" style="3" customWidth="1"/>
    <col min="13" max="13" width="12" style="3" customWidth="1"/>
    <col min="14" max="14" width="11.140625" style="3" customWidth="1"/>
    <col min="15" max="15" width="10.85546875" style="3" customWidth="1"/>
    <col min="16" max="16384" width="9.140625" style="4"/>
  </cols>
  <sheetData>
    <row r="1" spans="1:19" s="5" customFormat="1" ht="15" outlineLevel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9" s="5" customFormat="1" ht="14.25" customHeight="1" outlineLevel="1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s="5" customFormat="1" ht="12.75" customHeight="1" outlineLevel="1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9" s="5" customFormat="1" ht="12.75" customHeight="1" outlineLevel="1">
      <c r="A4" s="52" t="s">
        <v>10</v>
      </c>
      <c r="B4" s="52"/>
      <c r="C4" s="66" t="s">
        <v>36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9" s="5" customFormat="1" ht="12.75" customHeight="1" outlineLevel="1">
      <c r="A5" s="52" t="s">
        <v>21</v>
      </c>
      <c r="B5" s="52"/>
      <c r="C5" s="66" t="s">
        <v>28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9" s="5" customFormat="1" ht="12.75" customHeight="1" outlineLevel="1">
      <c r="A6" s="52" t="s">
        <v>22</v>
      </c>
      <c r="B6" s="52"/>
      <c r="C6" s="66" t="s">
        <v>37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9" s="5" customFormat="1" ht="14.25" outlineLevel="1">
      <c r="A7" s="52" t="s">
        <v>9</v>
      </c>
      <c r="B7" s="5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9" s="5" customFormat="1" ht="14.25" outlineLevel="1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9" s="5" customFormat="1" ht="12" outlineLevel="1">
      <c r="A9" s="6"/>
      <c r="B9" s="7"/>
      <c r="C9" s="6"/>
      <c r="D9" s="8"/>
      <c r="E9" s="8"/>
      <c r="F9" s="9"/>
      <c r="G9" s="9"/>
      <c r="H9" s="9"/>
      <c r="I9" s="9"/>
      <c r="J9" s="9"/>
      <c r="K9" s="60" t="s">
        <v>19</v>
      </c>
      <c r="L9" s="60"/>
      <c r="M9" s="61">
        <f>$O$22</f>
        <v>0</v>
      </c>
      <c r="N9" s="61"/>
      <c r="O9" s="29" t="s">
        <v>20</v>
      </c>
    </row>
    <row r="10" spans="1:19" s="5" customFormat="1" ht="12" outlineLevel="1">
      <c r="A10" s="10"/>
      <c r="B10" s="10"/>
      <c r="C10" s="11"/>
      <c r="D10" s="12"/>
      <c r="E10" s="12"/>
      <c r="F10" s="12"/>
      <c r="G10" s="12"/>
      <c r="H10" s="12"/>
      <c r="I10" s="12"/>
      <c r="J10" s="12"/>
      <c r="K10" s="53"/>
      <c r="L10" s="53"/>
      <c r="M10" s="54"/>
      <c r="N10" s="54"/>
      <c r="O10" s="54"/>
    </row>
    <row r="11" spans="1:19" ht="12.75" customHeight="1">
      <c r="A11" s="56" t="s">
        <v>2</v>
      </c>
      <c r="B11" s="58" t="s">
        <v>15</v>
      </c>
      <c r="C11" s="28"/>
      <c r="D11" s="28"/>
      <c r="E11" s="48" t="s">
        <v>3</v>
      </c>
      <c r="F11" s="48"/>
      <c r="G11" s="48"/>
      <c r="H11" s="48"/>
      <c r="I11" s="48"/>
      <c r="J11" s="48"/>
      <c r="K11" s="55" t="s">
        <v>4</v>
      </c>
      <c r="L11" s="55"/>
      <c r="M11" s="55"/>
      <c r="N11" s="55"/>
      <c r="O11" s="55"/>
    </row>
    <row r="12" spans="1:19" ht="69" customHeight="1">
      <c r="A12" s="57"/>
      <c r="B12" s="59"/>
      <c r="C12" s="36" t="s">
        <v>5</v>
      </c>
      <c r="D12" s="36" t="s">
        <v>6</v>
      </c>
      <c r="E12" s="36" t="s">
        <v>8</v>
      </c>
      <c r="F12" s="36" t="s">
        <v>16</v>
      </c>
      <c r="G12" s="36" t="s">
        <v>12</v>
      </c>
      <c r="H12" s="28" t="s">
        <v>13</v>
      </c>
      <c r="I12" s="28" t="s">
        <v>14</v>
      </c>
      <c r="J12" s="28" t="s">
        <v>17</v>
      </c>
      <c r="K12" s="28" t="s">
        <v>7</v>
      </c>
      <c r="L12" s="28" t="s">
        <v>12</v>
      </c>
      <c r="M12" s="28" t="s">
        <v>13</v>
      </c>
      <c r="N12" s="28" t="s">
        <v>14</v>
      </c>
      <c r="O12" s="28" t="s">
        <v>18</v>
      </c>
    </row>
    <row r="13" spans="1:19" s="5" customFormat="1" ht="15.75">
      <c r="A13" s="38">
        <v>1</v>
      </c>
      <c r="B13" s="42" t="s">
        <v>26</v>
      </c>
      <c r="C13" s="38" t="s">
        <v>27</v>
      </c>
      <c r="D13" s="38">
        <v>1</v>
      </c>
      <c r="E13" s="39"/>
      <c r="F13" s="39"/>
      <c r="G13" s="40"/>
      <c r="H13" s="40"/>
      <c r="I13" s="40"/>
      <c r="J13" s="40"/>
      <c r="K13" s="41"/>
      <c r="L13" s="41"/>
      <c r="M13" s="41"/>
      <c r="N13" s="41"/>
      <c r="O13" s="41"/>
      <c r="P13" s="44"/>
      <c r="Q13" s="44"/>
      <c r="R13" s="44"/>
      <c r="S13" s="44"/>
    </row>
    <row r="14" spans="1:19" s="5" customFormat="1" ht="15.75">
      <c r="A14" s="45">
        <v>2</v>
      </c>
      <c r="B14" s="46" t="s">
        <v>41</v>
      </c>
      <c r="C14" s="45" t="s">
        <v>30</v>
      </c>
      <c r="D14" s="38">
        <v>1</v>
      </c>
      <c r="E14" s="39"/>
      <c r="F14" s="39"/>
      <c r="G14" s="40"/>
      <c r="H14" s="40"/>
      <c r="I14" s="40"/>
      <c r="J14" s="40"/>
      <c r="K14" s="41"/>
      <c r="L14" s="41"/>
      <c r="M14" s="41"/>
      <c r="N14" s="41"/>
      <c r="O14" s="41"/>
      <c r="P14" s="44"/>
      <c r="Q14" s="44"/>
      <c r="R14" s="44"/>
      <c r="S14" s="44"/>
    </row>
    <row r="15" spans="1:19" s="5" customFormat="1" ht="15.75">
      <c r="A15" s="38">
        <v>3</v>
      </c>
      <c r="B15" s="46" t="s">
        <v>38</v>
      </c>
      <c r="C15" s="45" t="s">
        <v>32</v>
      </c>
      <c r="D15" s="38">
        <v>14.5</v>
      </c>
      <c r="E15" s="39"/>
      <c r="F15" s="39"/>
      <c r="G15" s="40"/>
      <c r="H15" s="40"/>
      <c r="I15" s="40"/>
      <c r="J15" s="40"/>
      <c r="K15" s="41"/>
      <c r="L15" s="41"/>
      <c r="M15" s="41"/>
      <c r="N15" s="41"/>
      <c r="O15" s="41"/>
      <c r="P15" s="44"/>
      <c r="Q15" s="44"/>
      <c r="R15" s="44"/>
      <c r="S15" s="44"/>
    </row>
    <row r="16" spans="1:19" s="5" customFormat="1" ht="59.25" customHeight="1">
      <c r="A16" s="38">
        <v>4</v>
      </c>
      <c r="B16" s="46" t="s">
        <v>40</v>
      </c>
      <c r="C16" s="45" t="s">
        <v>31</v>
      </c>
      <c r="D16" s="38">
        <v>28</v>
      </c>
      <c r="E16" s="39"/>
      <c r="F16" s="39"/>
      <c r="G16" s="40"/>
      <c r="H16" s="40"/>
      <c r="I16" s="40"/>
      <c r="J16" s="40"/>
      <c r="K16" s="41"/>
      <c r="L16" s="41"/>
      <c r="M16" s="41"/>
      <c r="N16" s="41"/>
      <c r="O16" s="41"/>
      <c r="P16" s="44"/>
      <c r="Q16" s="44"/>
      <c r="R16" s="44"/>
      <c r="S16" s="44"/>
    </row>
    <row r="17" spans="1:19" s="5" customFormat="1" ht="31.5">
      <c r="A17" s="45">
        <v>5</v>
      </c>
      <c r="B17" s="46" t="s">
        <v>39</v>
      </c>
      <c r="C17" s="45" t="s">
        <v>32</v>
      </c>
      <c r="D17" s="38">
        <v>4</v>
      </c>
      <c r="E17" s="39"/>
      <c r="F17" s="39"/>
      <c r="G17" s="40"/>
      <c r="H17" s="40"/>
      <c r="I17" s="40"/>
      <c r="J17" s="40"/>
      <c r="K17" s="41"/>
      <c r="L17" s="41"/>
      <c r="M17" s="41"/>
      <c r="N17" s="41"/>
      <c r="O17" s="41"/>
      <c r="P17" s="44"/>
      <c r="Q17" s="44"/>
      <c r="R17" s="44"/>
      <c r="S17" s="44"/>
    </row>
    <row r="18" spans="1:19" s="5" customFormat="1" ht="15.75">
      <c r="A18" s="38">
        <v>6</v>
      </c>
      <c r="B18" s="46" t="s">
        <v>29</v>
      </c>
      <c r="C18" s="45" t="s">
        <v>30</v>
      </c>
      <c r="D18" s="38">
        <v>3</v>
      </c>
      <c r="E18" s="39"/>
      <c r="F18" s="39"/>
      <c r="G18" s="40"/>
      <c r="H18" s="40"/>
      <c r="I18" s="40"/>
      <c r="J18" s="40"/>
      <c r="K18" s="41"/>
      <c r="L18" s="41"/>
      <c r="M18" s="41"/>
      <c r="N18" s="41"/>
      <c r="O18" s="41"/>
      <c r="P18" s="44"/>
      <c r="Q18" s="44"/>
      <c r="R18" s="44"/>
      <c r="S18" s="44"/>
    </row>
    <row r="19" spans="1:19" s="5" customFormat="1" ht="63">
      <c r="A19" s="38">
        <v>7</v>
      </c>
      <c r="B19" s="46" t="s">
        <v>34</v>
      </c>
      <c r="C19" s="45" t="s">
        <v>30</v>
      </c>
      <c r="D19" s="38">
        <v>3</v>
      </c>
      <c r="E19" s="39"/>
      <c r="F19" s="39"/>
      <c r="G19" s="40"/>
      <c r="H19" s="40"/>
      <c r="I19" s="40"/>
      <c r="J19" s="40"/>
      <c r="K19" s="41"/>
      <c r="L19" s="41"/>
      <c r="M19" s="41"/>
      <c r="N19" s="41"/>
      <c r="O19" s="41"/>
      <c r="P19" s="44"/>
      <c r="Q19" s="44"/>
      <c r="R19" s="44"/>
      <c r="S19" s="44"/>
    </row>
    <row r="20" spans="1:19" s="5" customFormat="1" ht="47.25">
      <c r="A20" s="45">
        <v>8</v>
      </c>
      <c r="B20" s="46" t="s">
        <v>33</v>
      </c>
      <c r="C20" s="45" t="s">
        <v>31</v>
      </c>
      <c r="D20" s="38">
        <v>16.5</v>
      </c>
      <c r="E20" s="39"/>
      <c r="F20" s="39"/>
      <c r="G20" s="40"/>
      <c r="H20" s="40"/>
      <c r="I20" s="40"/>
      <c r="J20" s="40"/>
      <c r="K20" s="41"/>
      <c r="L20" s="41"/>
      <c r="M20" s="41"/>
      <c r="N20" s="41"/>
      <c r="O20" s="41"/>
      <c r="P20" s="44"/>
      <c r="Q20" s="44"/>
      <c r="R20" s="44"/>
      <c r="S20" s="44"/>
    </row>
    <row r="21" spans="1:19" s="13" customFormat="1" ht="12">
      <c r="A21" s="47" t="s">
        <v>11</v>
      </c>
      <c r="B21" s="30"/>
      <c r="C21" s="30"/>
      <c r="D21" s="30"/>
      <c r="E21" s="37"/>
      <c r="F21" s="37"/>
      <c r="G21" s="37"/>
      <c r="H21" s="30"/>
      <c r="I21" s="30"/>
      <c r="J21" s="30"/>
      <c r="K21" s="31"/>
      <c r="L21" s="31"/>
      <c r="M21" s="31"/>
      <c r="N21" s="31"/>
      <c r="O21" s="31"/>
      <c r="P21" s="5"/>
    </row>
    <row r="22" spans="1:19" s="5" customFormat="1" ht="12">
      <c r="A22" s="49" t="s">
        <v>23</v>
      </c>
      <c r="B22" s="50"/>
      <c r="C22" s="50"/>
      <c r="D22" s="50"/>
      <c r="E22" s="50"/>
      <c r="F22" s="50"/>
      <c r="G22" s="50"/>
      <c r="H22" s="50"/>
      <c r="I22" s="50"/>
      <c r="J22" s="50"/>
      <c r="K22" s="51"/>
      <c r="L22" s="32">
        <f>L21</f>
        <v>0</v>
      </c>
      <c r="M22" s="32">
        <f>M21</f>
        <v>0</v>
      </c>
      <c r="N22" s="32">
        <f>N21</f>
        <v>0</v>
      </c>
      <c r="O22" s="32">
        <f>O21</f>
        <v>0</v>
      </c>
    </row>
    <row r="23" spans="1:19" s="5" customFormat="1" ht="16.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2"/>
      <c r="M23" s="35" t="s">
        <v>24</v>
      </c>
      <c r="N23" s="43">
        <v>0.21</v>
      </c>
      <c r="O23" s="35">
        <f>ROUND(O22*N23,2)</f>
        <v>0</v>
      </c>
    </row>
    <row r="24" spans="1:19" s="5" customFormat="1" ht="17.25" customHeight="1">
      <c r="A24" s="10"/>
      <c r="B24" s="16"/>
      <c r="C24" s="16"/>
      <c r="D24" s="16"/>
      <c r="E24" s="16"/>
      <c r="F24" s="10"/>
      <c r="G24" s="10"/>
      <c r="H24" s="10"/>
      <c r="I24" s="10"/>
      <c r="J24" s="10"/>
      <c r="K24" s="10"/>
      <c r="L24" s="12"/>
      <c r="M24" s="48" t="s">
        <v>25</v>
      </c>
      <c r="N24" s="48"/>
      <c r="O24" s="35">
        <f>ROUND(O22+O23,2)</f>
        <v>0</v>
      </c>
    </row>
    <row r="25" spans="1:19" s="5" customFormat="1" ht="17.25" customHeight="1">
      <c r="A25" s="17"/>
      <c r="B25" s="17"/>
      <c r="C25" s="17"/>
      <c r="D25" s="17"/>
      <c r="E25" s="17"/>
      <c r="F25" s="17"/>
      <c r="G25" s="17"/>
      <c r="H25" s="17"/>
      <c r="I25" s="18"/>
      <c r="J25" s="19"/>
      <c r="K25" s="20"/>
      <c r="L25" s="19"/>
      <c r="M25" s="4"/>
      <c r="N25" s="4"/>
      <c r="O25" s="4"/>
    </row>
    <row r="26" spans="1:19" s="5" customFormat="1">
      <c r="A26" s="21"/>
      <c r="B26" s="33"/>
      <c r="C26" s="33"/>
      <c r="D26" s="33"/>
      <c r="E26" s="34"/>
      <c r="F26" s="22"/>
      <c r="G26" s="22"/>
      <c r="H26" s="22"/>
      <c r="I26" s="20"/>
      <c r="J26" s="19"/>
      <c r="K26" s="23"/>
      <c r="L26" s="19"/>
      <c r="M26" s="4"/>
      <c r="N26" s="4"/>
      <c r="O26" s="4"/>
    </row>
    <row r="27" spans="1:19" s="5" customFormat="1">
      <c r="A27" s="24"/>
      <c r="B27" s="25"/>
      <c r="C27" s="26"/>
      <c r="D27" s="17"/>
      <c r="E27" s="17"/>
      <c r="F27" s="27"/>
      <c r="G27" s="20"/>
      <c r="H27" s="20"/>
      <c r="I27" s="20"/>
      <c r="J27" s="20"/>
      <c r="K27" s="20"/>
      <c r="L27" s="19"/>
      <c r="M27" s="4"/>
      <c r="N27" s="4"/>
      <c r="O27" s="4"/>
    </row>
    <row r="28" spans="1:19" s="5" customFormat="1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9" s="5" customFormat="1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9" s="5" customFormat="1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9" s="5" customFormat="1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9" s="5" customFormat="1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s="5" customFormat="1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s="5" customForma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s="5" customFormat="1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s="5" customFormat="1">
      <c r="A36" s="1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s="13" customForma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s="5" customFormat="1">
      <c r="A38" s="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s="5" customFormat="1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s="5" customForma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s="5" customFormat="1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s="5" customFormat="1">
      <c r="A42" s="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15" s="5" customFormat="1">
      <c r="A43" s="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s="5" customFormat="1">
      <c r="A44" s="1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5" customFormat="1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5" customFormat="1">
      <c r="A46" s="1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5" customFormat="1">
      <c r="A47" s="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5" customFormat="1">
      <c r="A48" s="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3" customFormat="1">
      <c r="A49" s="1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5" customFormat="1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5" customFormat="1">
      <c r="A51" s="1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5" customFormat="1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5" customFormat="1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5" customFormat="1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5" customFormat="1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5" customFormat="1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5" customFormat="1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5" customForma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</sheetData>
  <sheetProtection selectLockedCells="1" selectUnlockedCells="1"/>
  <mergeCells count="22">
    <mergeCell ref="A7:B7"/>
    <mergeCell ref="C7:O7"/>
    <mergeCell ref="A1:O1"/>
    <mergeCell ref="A2:O2"/>
    <mergeCell ref="A3:O3"/>
    <mergeCell ref="A4:B4"/>
    <mergeCell ref="C4:O4"/>
    <mergeCell ref="A5:B5"/>
    <mergeCell ref="C5:O5"/>
    <mergeCell ref="A6:B6"/>
    <mergeCell ref="C6:O6"/>
    <mergeCell ref="M24:N24"/>
    <mergeCell ref="A22:K22"/>
    <mergeCell ref="A8:O8"/>
    <mergeCell ref="K10:L10"/>
    <mergeCell ref="M10:O10"/>
    <mergeCell ref="K11:O11"/>
    <mergeCell ref="A11:A12"/>
    <mergeCell ref="B11:B12"/>
    <mergeCell ref="E11:J11"/>
    <mergeCell ref="K9:L9"/>
    <mergeCell ref="M9:N9"/>
  </mergeCells>
  <phoneticPr fontId="30" type="noConversion"/>
  <printOptions horizontalCentered="1"/>
  <pageMargins left="0.23622047244094491" right="0.23622047244094491" top="0.19685039370078741" bottom="0.19685039370078741" header="0.31496062992125984" footer="0.31496062992125984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1-1</vt:lpstr>
      <vt:lpstr>'1-1'!Drukas_apgabals</vt:lpstr>
      <vt:lpstr>'1-1'!Drukāt_virsrakstus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Vladimirs S</dc:creator>
  <cp:lastModifiedBy>zane.indersone</cp:lastModifiedBy>
  <cp:lastPrinted>2017-12-18T13:19:08Z</cp:lastPrinted>
  <dcterms:created xsi:type="dcterms:W3CDTF">2014-04-07T06:08:01Z</dcterms:created>
  <dcterms:modified xsi:type="dcterms:W3CDTF">2024-03-12T13:20:26Z</dcterms:modified>
</cp:coreProperties>
</file>