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3"/>
  </bookViews>
  <sheets>
    <sheet name="speletaji" sheetId="10" r:id="rId1"/>
    <sheet name="protokols " sheetId="4" r:id="rId2"/>
    <sheet name="dalībnieka lapiņa" sheetId="7" r:id="rId3"/>
    <sheet name="zolists" sheetId="2" r:id="rId4"/>
    <sheet name="2024 (2)" sheetId="13" r:id="rId5"/>
    <sheet name="2024" sheetId="1" r:id="rId6"/>
  </sheets>
  <definedNames>
    <definedName name="_xlnm._FilterDatabase" localSheetId="5" hidden="1">'2024'!$A$4:$A$28</definedName>
    <definedName name="_xlnm._FilterDatabase" localSheetId="4" hidden="1">'2024 (2)'!$A$4:$A$28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" i="2" l="1"/>
  <c r="F49" i="2"/>
  <c r="G49" i="2"/>
  <c r="H49" i="2"/>
  <c r="I49" i="2"/>
  <c r="J49" i="2"/>
  <c r="K49" i="2"/>
  <c r="L49" i="2"/>
  <c r="M49" i="2"/>
  <c r="N49" i="2"/>
  <c r="O49" i="2"/>
  <c r="D49" i="2"/>
  <c r="BE50" i="13"/>
  <c r="BE49" i="13"/>
  <c r="BE48" i="13"/>
  <c r="BE47" i="13"/>
  <c r="BE46" i="13"/>
  <c r="BE45" i="13"/>
  <c r="BE44" i="13"/>
  <c r="BE43" i="13"/>
  <c r="BE42" i="13"/>
  <c r="BE41" i="13"/>
  <c r="BE40" i="13"/>
  <c r="BE39" i="13"/>
  <c r="BE38" i="13"/>
  <c r="BE37" i="13"/>
  <c r="BE36" i="13"/>
  <c r="BE35" i="13"/>
  <c r="BE34" i="13"/>
  <c r="BE33" i="13"/>
  <c r="BE32" i="13"/>
  <c r="BE31" i="13"/>
  <c r="BE30" i="13"/>
  <c r="BE29" i="13"/>
  <c r="BE28" i="13"/>
  <c r="BE27" i="13"/>
  <c r="BE26" i="13"/>
  <c r="BE25" i="13"/>
  <c r="BE24" i="13"/>
  <c r="BE23" i="13"/>
  <c r="BE22" i="13"/>
  <c r="BE21" i="13"/>
  <c r="BE20" i="13"/>
  <c r="BE19" i="13"/>
  <c r="BE18" i="13"/>
  <c r="BE17" i="13"/>
  <c r="BE16" i="13"/>
  <c r="BE15" i="13"/>
  <c r="BE14" i="13"/>
  <c r="BE13" i="13"/>
  <c r="BE12" i="13"/>
  <c r="BE11" i="13"/>
  <c r="AO11" i="13"/>
  <c r="BE10" i="13"/>
  <c r="BE7" i="13"/>
  <c r="BE6" i="13"/>
  <c r="BE9" i="13"/>
  <c r="BE5" i="13"/>
  <c r="BE8" i="13"/>
  <c r="BE4" i="13"/>
  <c r="BE5" i="1"/>
  <c r="BE6" i="1"/>
  <c r="BE7" i="1"/>
  <c r="BE8" i="1"/>
  <c r="BE9" i="1"/>
  <c r="BE11" i="1"/>
  <c r="BE14" i="1"/>
  <c r="BE10" i="1"/>
  <c r="BE12" i="1"/>
  <c r="BE13" i="1"/>
  <c r="BE16" i="1"/>
  <c r="BE15" i="1"/>
  <c r="BE18" i="1"/>
  <c r="BE21" i="1"/>
  <c r="BE17" i="1"/>
  <c r="BE19" i="1"/>
  <c r="BE20" i="1"/>
  <c r="BE22" i="1"/>
  <c r="BE23" i="1"/>
  <c r="BE27" i="1"/>
  <c r="BE26" i="1"/>
  <c r="BE25" i="1"/>
  <c r="BE29" i="1"/>
  <c r="BE24" i="1"/>
  <c r="BE30" i="1"/>
  <c r="BE31" i="1"/>
  <c r="BE28" i="1"/>
  <c r="BE32" i="1"/>
  <c r="BE33" i="1"/>
  <c r="BE35" i="1"/>
  <c r="BE37" i="1"/>
  <c r="BE38" i="1"/>
  <c r="BE34" i="1"/>
  <c r="BE39" i="1"/>
  <c r="BE40" i="1"/>
  <c r="BE41" i="1"/>
  <c r="BE42" i="1"/>
  <c r="BE36" i="1"/>
  <c r="BE43" i="1"/>
  <c r="BE44" i="1"/>
  <c r="BE45" i="1"/>
  <c r="BE46" i="1"/>
  <c r="BE47" i="1"/>
  <c r="BE48" i="1"/>
  <c r="BE49" i="1"/>
  <c r="BE50" i="1"/>
  <c r="BE4" i="1"/>
  <c r="Q32" i="2" l="1"/>
  <c r="Q30" i="2" l="1"/>
  <c r="AO11" i="1" l="1"/>
  <c r="Q29" i="2" l="1"/>
  <c r="Q34" i="2" l="1"/>
  <c r="Q35" i="2"/>
  <c r="Q36" i="2"/>
  <c r="Q28" i="2" l="1"/>
  <c r="Q27" i="2"/>
  <c r="Q31" i="2"/>
  <c r="Q33" i="2"/>
  <c r="Q26" i="2" l="1"/>
  <c r="Q15" i="2" l="1"/>
  <c r="Q24" i="2" l="1"/>
  <c r="Q10" i="2" l="1"/>
  <c r="Q11" i="2"/>
  <c r="Q12" i="2"/>
  <c r="Q13" i="2"/>
  <c r="Q14" i="2"/>
  <c r="Q18" i="2" l="1"/>
  <c r="Q20" i="2"/>
  <c r="Q21" i="2"/>
  <c r="Q22" i="2"/>
  <c r="Q23" i="2"/>
  <c r="Q25" i="2"/>
  <c r="Q37" i="2"/>
  <c r="Q38" i="2"/>
  <c r="P49" i="2" l="1"/>
  <c r="Q48" i="2"/>
  <c r="Q47" i="2"/>
  <c r="Q46" i="2"/>
  <c r="Q45" i="2"/>
  <c r="Q44" i="2"/>
  <c r="Q43" i="2"/>
  <c r="Q42" i="2"/>
  <c r="Q41" i="2"/>
  <c r="Q40" i="2"/>
  <c r="Q39" i="2"/>
  <c r="Q19" i="2"/>
  <c r="Q17" i="2"/>
  <c r="Q16" i="2"/>
  <c r="Q9" i="2"/>
  <c r="Q8" i="2"/>
  <c r="Q7" i="2"/>
  <c r="Q6" i="2"/>
  <c r="Q5" i="2"/>
  <c r="Q4" i="2"/>
  <c r="Q3" i="2"/>
  <c r="Q49" i="2" l="1"/>
</calcChain>
</file>

<file path=xl/sharedStrings.xml><?xml version="1.0" encoding="utf-8"?>
<sst xmlns="http://schemas.openxmlformats.org/spreadsheetml/2006/main" count="1008" uniqueCount="185">
  <si>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</si>
  <si>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</si>
  <si>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</si>
  <si>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</si>
  <si>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</si>
  <si>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</si>
  <si>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</si>
  <si>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</si>
  <si>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Ivars Neimanis</t>
  </si>
  <si>
    <t>Mālpils</t>
  </si>
  <si>
    <t>Māris Pukins</t>
  </si>
  <si>
    <t>Silakrogs</t>
  </si>
  <si>
    <t>Jānis Sprukulis</t>
  </si>
  <si>
    <t>Ogre</t>
  </si>
  <si>
    <t>Uldis Ķibilds</t>
  </si>
  <si>
    <t>Birzgale</t>
  </si>
  <si>
    <t>Mārtiņš Kleinbergs</t>
  </si>
  <si>
    <t>Ulbroka</t>
  </si>
  <si>
    <t>Laila Kalniņa</t>
  </si>
  <si>
    <t>Kristaps Grāvītis</t>
  </si>
  <si>
    <t>Ilmārs Pūliņš</t>
  </si>
  <si>
    <t>Murjāņi</t>
  </si>
  <si>
    <t>Uldis Rende</t>
  </si>
  <si>
    <t>Berģi</t>
  </si>
  <si>
    <t>Dzidra Kiela</t>
  </si>
  <si>
    <t>Modris Liepiņlausks</t>
  </si>
  <si>
    <t>Ropaži</t>
  </si>
  <si>
    <t>Aigars Tipāns</t>
  </si>
  <si>
    <t>Rīga</t>
  </si>
  <si>
    <t>Grigorijs Kozļakovs</t>
  </si>
  <si>
    <t>Mareks Zeile</t>
  </si>
  <si>
    <t>Suntaži</t>
  </si>
  <si>
    <t>14</t>
  </si>
  <si>
    <t>Fidanija Dubrovska</t>
  </si>
  <si>
    <t>Ķekava</t>
  </si>
  <si>
    <t>Viktors Rode</t>
  </si>
  <si>
    <t>Zigfrīds Strazdiņš</t>
  </si>
  <si>
    <t>Vladimirs Mihnovskis</t>
  </si>
  <si>
    <t>Ārija Rode</t>
  </si>
  <si>
    <t>Vairis Starks</t>
  </si>
  <si>
    <t>Jānis Lelis</t>
  </si>
  <si>
    <t>Aleks Turkapols</t>
  </si>
  <si>
    <t>Juris Bērziņš</t>
  </si>
  <si>
    <t>Gvido Zambergs</t>
  </si>
  <si>
    <t>Baldone</t>
  </si>
  <si>
    <t>Kākciems</t>
  </si>
  <si>
    <t>Artūrs Vairogs</t>
  </si>
  <si>
    <t>Dalībnieku skaits posmos</t>
  </si>
  <si>
    <t>Tiesnesis:</t>
  </si>
  <si>
    <t>Andrejs Ploriņš 29212457</t>
  </si>
  <si>
    <t xml:space="preserve"> </t>
  </si>
  <si>
    <t xml:space="preserve"> izņemti 2 sliktākie posmi</t>
  </si>
  <si>
    <t>nenospēlēja visas kārtas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</si>
  <si>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</si>
  <si>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</si>
  <si>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</si>
  <si>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</si>
  <si>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</si>
  <si>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</si>
  <si>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</si>
  <si>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</si>
  <si>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</si>
  <si>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</si>
  <si>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</si>
  <si>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</si>
  <si>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x</t>
  </si>
  <si>
    <t>Gusiņa kauss</t>
  </si>
  <si>
    <t>Zonenberga kauss</t>
  </si>
  <si>
    <t>nr.p.k</t>
  </si>
  <si>
    <t>dalībnieks</t>
  </si>
  <si>
    <t>no kurienes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</si>
  <si>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</si>
  <si>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</si>
  <si>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Zolītes</t>
  </si>
  <si>
    <t>+/-</t>
  </si>
  <si>
    <t>Punkti</t>
  </si>
  <si>
    <t xml:space="preserve">      Ropažu novada sacensības zolītē</t>
  </si>
  <si>
    <t>npk</t>
  </si>
  <si>
    <t>Pules</t>
  </si>
  <si>
    <t>vinnēt</t>
  </si>
  <si>
    <t>zaud</t>
  </si>
  <si>
    <t xml:space="preserve">      PROTOKOLS</t>
  </si>
  <si>
    <t>Ropaži Vēja ligzda 7.01.2024</t>
  </si>
  <si>
    <t>Andris Līcis</t>
  </si>
  <si>
    <t>27</t>
  </si>
  <si>
    <t>7</t>
  </si>
  <si>
    <t>Viesturs Bautris</t>
  </si>
  <si>
    <t>Sigulda</t>
  </si>
  <si>
    <t>Dainis Seimanis</t>
  </si>
  <si>
    <t>1</t>
  </si>
  <si>
    <t>2</t>
  </si>
  <si>
    <t>10</t>
  </si>
  <si>
    <t>Viktors Pilavers</t>
  </si>
  <si>
    <t>Aleksandrs Zīle</t>
  </si>
  <si>
    <t>Guntars Zviedris</t>
  </si>
  <si>
    <t>26</t>
  </si>
  <si>
    <t>58</t>
  </si>
  <si>
    <t>Cēsis</t>
  </si>
  <si>
    <t>Ādaži</t>
  </si>
  <si>
    <t>Babīte</t>
  </si>
  <si>
    <t>8</t>
  </si>
  <si>
    <t>22</t>
  </si>
  <si>
    <t>24</t>
  </si>
  <si>
    <t>29</t>
  </si>
  <si>
    <t>Māris Ceplītis</t>
  </si>
  <si>
    <t>Mareks Gēgers</t>
  </si>
  <si>
    <t>-12</t>
  </si>
  <si>
    <t>11</t>
  </si>
  <si>
    <t>Līva Butāne</t>
  </si>
  <si>
    <t>Jānis Sējāns</t>
  </si>
  <si>
    <t>Zaķumuiža</t>
  </si>
  <si>
    <t>Gundars Zunde</t>
  </si>
  <si>
    <t>15</t>
  </si>
  <si>
    <t>Jūrmala</t>
  </si>
  <si>
    <t>13</t>
  </si>
  <si>
    <t>74</t>
  </si>
  <si>
    <t>52</t>
  </si>
  <si>
    <t>215</t>
  </si>
  <si>
    <t>78</t>
  </si>
  <si>
    <t>75</t>
  </si>
  <si>
    <t>37</t>
  </si>
  <si>
    <t>62</t>
  </si>
  <si>
    <t>128</t>
  </si>
  <si>
    <t>16</t>
  </si>
  <si>
    <t>36</t>
  </si>
  <si>
    <t>19</t>
  </si>
  <si>
    <t>Latārs Saule</t>
  </si>
  <si>
    <t>9</t>
  </si>
  <si>
    <t>Visvaldis Kupris</t>
  </si>
  <si>
    <t>5</t>
  </si>
  <si>
    <t>6</t>
  </si>
  <si>
    <t>3</t>
  </si>
  <si>
    <t>4</t>
  </si>
  <si>
    <t>23</t>
  </si>
  <si>
    <t>Edvīns Vītoliņš</t>
  </si>
  <si>
    <t>Andris Loginovs</t>
  </si>
  <si>
    <t>Bauska</t>
  </si>
  <si>
    <t>18</t>
  </si>
  <si>
    <t>40</t>
  </si>
  <si>
    <t>Vilnis Pelcers</t>
  </si>
  <si>
    <t>Ropaži Vēja ligzda 25.02.2024</t>
  </si>
  <si>
    <t>Ropaži Vēja ligzda 24.03.2024</t>
  </si>
  <si>
    <t>Ropaži Vēja ligzd 28.04.2024</t>
  </si>
  <si>
    <t>Ropaži Vēja ligzda 26.05.2024</t>
  </si>
  <si>
    <t>Ropaži Vēja ligzda 30.06.2024</t>
  </si>
  <si>
    <t>Rihards Gailītis</t>
  </si>
  <si>
    <t>42</t>
  </si>
  <si>
    <t>Jānis Padračuks</t>
  </si>
  <si>
    <t>Ivars Ozoliņš</t>
  </si>
  <si>
    <t>12</t>
  </si>
  <si>
    <t>41</t>
  </si>
  <si>
    <t>43</t>
  </si>
  <si>
    <t>Ropaži Vēja Ligzda 28.07.2024</t>
  </si>
  <si>
    <t>Andris Stripcāns</t>
  </si>
  <si>
    <t>Garkalne</t>
  </si>
  <si>
    <t>Ropaži Vēja Ligzda 25.08.2024</t>
  </si>
  <si>
    <t>30</t>
  </si>
  <si>
    <t>38</t>
  </si>
  <si>
    <t>39</t>
  </si>
  <si>
    <t>44</t>
  </si>
  <si>
    <t>13.posms</t>
  </si>
  <si>
    <t>27.10</t>
  </si>
  <si>
    <t>Ropaži Vēja Ligzda 27.10.2024</t>
  </si>
  <si>
    <t>Lotārs Saule</t>
  </si>
  <si>
    <t>Bajāri</t>
  </si>
  <si>
    <t>Jānis Černuss</t>
  </si>
  <si>
    <t>Ropaži Vēja Ligzda 29.09.2024</t>
  </si>
  <si>
    <t>31</t>
  </si>
  <si>
    <t>45</t>
  </si>
  <si>
    <t>Guntars Tiltiņš</t>
  </si>
  <si>
    <t>Mārupe</t>
  </si>
  <si>
    <t>Ropažu pagasta 2024. gada čempionāts zolītes spēlē.   Rezultāti pēc 11.posma</t>
  </si>
  <si>
    <t>46</t>
  </si>
  <si>
    <t>1.12</t>
  </si>
  <si>
    <t>Ropaži Vēja ligzda 28.01.2024 Gusiņa</t>
  </si>
  <si>
    <t>Ropaži Vēja Ligzda 1.12.2024 Zonenberga</t>
  </si>
  <si>
    <t xml:space="preserve">Ropaži Vēja Ligzda 29.12.2024 </t>
  </si>
  <si>
    <t>16/17</t>
  </si>
  <si>
    <t>20/21</t>
  </si>
  <si>
    <t>24/25</t>
  </si>
  <si>
    <t>27/28</t>
  </si>
  <si>
    <t>32</t>
  </si>
  <si>
    <t>33</t>
  </si>
  <si>
    <t>34/35</t>
  </si>
  <si>
    <t>29.12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</si>
</sst>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11"/>
      <color rgb="FF0070C0"/>
      <name val="Arial"/>
      <family val="2"/>
      <charset val="186"/>
    </font>
    <font>
      <sz val="14"/>
      <color rgb="FF00B050"/>
      <name val="Arial"/>
      <family val="2"/>
      <charset val="186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b/>
      <sz val="9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10"/>
      <color rgb="FF0070C0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10"/>
      <color rgb="FFFF0000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92">
    <xf numFmtId="0" fontId="0" fillId="0" borderId="0" xfId="0"/>
    <xf numFmtId="0" fontId="5" fillId="3" borderId="1" xfId="1" applyFont="1" applyFill="1" applyBorder="1" applyAlignment="1">
      <alignment horizontal="center" vertical="top"/>
    </xf>
    <xf numFmtId="0" fontId="7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/>
    <xf numFmtId="0" fontId="9" fillId="2" borderId="6" xfId="1" applyFont="1" applyFill="1" applyBorder="1" applyAlignment="1">
      <alignment horizontal="center" vertical="center" textRotation="90" wrapText="1"/>
    </xf>
    <xf numFmtId="0" fontId="12" fillId="4" borderId="6" xfId="1" applyFont="1" applyFill="1" applyBorder="1" applyAlignment="1">
      <alignment horizontal="center" vertical="center" textRotation="90"/>
    </xf>
    <xf numFmtId="0" fontId="12" fillId="4" borderId="5" xfId="1" applyFont="1" applyFill="1" applyBorder="1" applyAlignment="1">
      <alignment horizontal="center" vertical="center" textRotation="90"/>
    </xf>
    <xf numFmtId="0" fontId="13" fillId="4" borderId="10" xfId="1" applyFont="1" applyFill="1" applyBorder="1" applyAlignment="1">
      <alignment horizontal="center" vertical="center" textRotation="90"/>
    </xf>
    <xf numFmtId="0" fontId="10" fillId="2" borderId="6" xfId="1" applyFont="1" applyFill="1" applyBorder="1" applyAlignment="1">
      <alignment horizontal="center" vertical="center" wrapText="1"/>
    </xf>
    <xf numFmtId="0" fontId="13" fillId="5" borderId="11" xfId="1" applyFont="1" applyFill="1" applyBorder="1" applyAlignment="1">
      <alignment horizontal="center"/>
    </xf>
    <xf numFmtId="0" fontId="13" fillId="5" borderId="12" xfId="1" applyFont="1" applyFill="1" applyBorder="1" applyAlignment="1">
      <alignment horizontal="center"/>
    </xf>
    <xf numFmtId="0" fontId="8" fillId="0" borderId="0" xfId="1" applyFont="1"/>
    <xf numFmtId="0" fontId="16" fillId="2" borderId="11" xfId="1" applyFont="1" applyFill="1" applyBorder="1" applyAlignment="1">
      <alignment vertical="top"/>
    </xf>
    <xf numFmtId="0" fontId="16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horizontal="center" vertical="top" wrapText="1"/>
    </xf>
    <xf numFmtId="0" fontId="12" fillId="4" borderId="11" xfId="1" applyFont="1" applyFill="1" applyBorder="1" applyAlignment="1">
      <alignment vertical="top" textRotation="90"/>
    </xf>
    <xf numFmtId="0" fontId="17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vertical="top" wrapText="1"/>
    </xf>
    <xf numFmtId="0" fontId="16" fillId="2" borderId="7" xfId="1" applyFont="1" applyFill="1" applyBorder="1" applyAlignment="1">
      <alignment horizontal="center" vertical="top" wrapText="1"/>
    </xf>
    <xf numFmtId="0" fontId="12" fillId="4" borderId="13" xfId="1" applyFont="1" applyFill="1" applyBorder="1" applyAlignment="1">
      <alignment vertical="top" textRotation="90"/>
    </xf>
    <xf numFmtId="0" fontId="13" fillId="4" borderId="11" xfId="1" applyFont="1" applyFill="1" applyBorder="1" applyAlignment="1">
      <alignment vertical="top" textRotation="90"/>
    </xf>
    <xf numFmtId="0" fontId="16" fillId="2" borderId="11" xfId="1" applyFont="1" applyFill="1" applyBorder="1" applyAlignment="1">
      <alignment vertical="top" wrapText="1"/>
    </xf>
    <xf numFmtId="0" fontId="13" fillId="5" borderId="7" xfId="1" applyFont="1" applyFill="1" applyBorder="1" applyAlignment="1">
      <alignment vertical="top"/>
    </xf>
    <xf numFmtId="0" fontId="13" fillId="5" borderId="2" xfId="1" applyFont="1" applyFill="1" applyBorder="1" applyAlignment="1">
      <alignment vertical="top"/>
    </xf>
    <xf numFmtId="0" fontId="8" fillId="0" borderId="0" xfId="1" applyFont="1" applyAlignment="1">
      <alignment vertical="top"/>
    </xf>
    <xf numFmtId="0" fontId="5" fillId="3" borderId="11" xfId="1" applyFont="1" applyFill="1" applyBorder="1" applyAlignment="1">
      <alignment horizontal="center"/>
    </xf>
    <xf numFmtId="0" fontId="18" fillId="3" borderId="7" xfId="1" applyFont="1" applyFill="1" applyBorder="1" applyAlignment="1">
      <alignment horizontal="center"/>
    </xf>
    <xf numFmtId="0" fontId="19" fillId="3" borderId="7" xfId="1" applyFont="1" applyFill="1" applyBorder="1" applyAlignment="1">
      <alignment horizontal="center"/>
    </xf>
    <xf numFmtId="0" fontId="20" fillId="3" borderId="7" xfId="1" applyFont="1" applyFill="1" applyBorder="1" applyAlignment="1">
      <alignment horizontal="center"/>
    </xf>
    <xf numFmtId="0" fontId="21" fillId="3" borderId="7" xfId="1" applyFont="1" applyFill="1" applyBorder="1" applyAlignment="1">
      <alignment horizontal="center"/>
    </xf>
    <xf numFmtId="0" fontId="12" fillId="3" borderId="7" xfId="1" applyFont="1" applyFill="1" applyBorder="1" applyAlignment="1">
      <alignment horizontal="center"/>
    </xf>
    <xf numFmtId="0" fontId="22" fillId="3" borderId="7" xfId="1" applyFont="1" applyFill="1" applyBorder="1" applyAlignment="1">
      <alignment horizontal="center"/>
    </xf>
    <xf numFmtId="0" fontId="23" fillId="3" borderId="7" xfId="1" applyFont="1" applyFill="1" applyBorder="1" applyAlignment="1">
      <alignment horizontal="center"/>
    </xf>
    <xf numFmtId="0" fontId="24" fillId="3" borderId="7" xfId="1" applyFont="1" applyFill="1" applyBorder="1" applyAlignment="1">
      <alignment horizontal="center"/>
    </xf>
    <xf numFmtId="0" fontId="22" fillId="3" borderId="3" xfId="1" applyFont="1" applyFill="1" applyBorder="1" applyAlignment="1">
      <alignment horizontal="center"/>
    </xf>
    <xf numFmtId="0" fontId="22" fillId="3" borderId="4" xfId="1" applyFont="1" applyFill="1" applyBorder="1" applyAlignment="1">
      <alignment horizontal="center"/>
    </xf>
    <xf numFmtId="0" fontId="25" fillId="3" borderId="11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/>
    </xf>
    <xf numFmtId="0" fontId="19" fillId="7" borderId="7" xfId="1" applyFont="1" applyFill="1" applyBorder="1" applyAlignment="1">
      <alignment horizontal="center"/>
    </xf>
    <xf numFmtId="0" fontId="26" fillId="3" borderId="7" xfId="1" applyFont="1" applyFill="1" applyBorder="1" applyAlignment="1">
      <alignment horizontal="center"/>
    </xf>
    <xf numFmtId="0" fontId="18" fillId="0" borderId="7" xfId="1" applyFont="1" applyBorder="1" applyAlignment="1">
      <alignment horizontal="center"/>
    </xf>
    <xf numFmtId="0" fontId="19" fillId="0" borderId="7" xfId="1" applyFont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27" fillId="3" borderId="7" xfId="1" applyFont="1" applyFill="1" applyBorder="1" applyAlignment="1">
      <alignment horizontal="center"/>
    </xf>
    <xf numFmtId="0" fontId="18" fillId="6" borderId="7" xfId="1" applyFont="1" applyFill="1" applyBorder="1" applyAlignment="1">
      <alignment horizontal="center"/>
    </xf>
    <xf numFmtId="0" fontId="3" fillId="3" borderId="7" xfId="1" applyFill="1" applyBorder="1" applyAlignment="1">
      <alignment horizontal="center"/>
    </xf>
    <xf numFmtId="0" fontId="27" fillId="7" borderId="7" xfId="1" applyFont="1" applyFill="1" applyBorder="1" applyAlignment="1">
      <alignment horizontal="center"/>
    </xf>
    <xf numFmtId="0" fontId="26" fillId="3" borderId="6" xfId="1" applyFont="1" applyFill="1" applyBorder="1" applyAlignment="1">
      <alignment horizontal="center"/>
    </xf>
    <xf numFmtId="0" fontId="22" fillId="3" borderId="6" xfId="1" applyFont="1" applyFill="1" applyBorder="1" applyAlignment="1">
      <alignment horizontal="center"/>
    </xf>
    <xf numFmtId="0" fontId="24" fillId="3" borderId="6" xfId="1" applyFont="1" applyFill="1" applyBorder="1" applyAlignment="1">
      <alignment horizontal="center"/>
    </xf>
    <xf numFmtId="0" fontId="23" fillId="3" borderId="6" xfId="1" applyFont="1" applyFill="1" applyBorder="1" applyAlignment="1">
      <alignment horizontal="center"/>
    </xf>
    <xf numFmtId="0" fontId="22" fillId="3" borderId="16" xfId="1" applyFont="1" applyFill="1" applyBorder="1" applyAlignment="1">
      <alignment horizontal="center"/>
    </xf>
    <xf numFmtId="0" fontId="21" fillId="3" borderId="6" xfId="1" applyFont="1" applyFill="1" applyBorder="1" applyAlignment="1">
      <alignment horizontal="center"/>
    </xf>
    <xf numFmtId="0" fontId="12" fillId="3" borderId="6" xfId="1" applyFont="1" applyFill="1" applyBorder="1" applyAlignment="1">
      <alignment horizontal="center"/>
    </xf>
    <xf numFmtId="0" fontId="3" fillId="3" borderId="7" xfId="1" applyFill="1" applyBorder="1"/>
    <xf numFmtId="49" fontId="5" fillId="3" borderId="7" xfId="1" applyNumberFormat="1" applyFont="1" applyFill="1" applyBorder="1" applyAlignment="1">
      <alignment horizontal="center"/>
    </xf>
    <xf numFmtId="49" fontId="18" fillId="3" borderId="7" xfId="1" applyNumberFormat="1" applyFont="1" applyFill="1" applyBorder="1" applyAlignment="1">
      <alignment horizontal="center"/>
    </xf>
    <xf numFmtId="49" fontId="19" fillId="3" borderId="7" xfId="1" applyNumberFormat="1" applyFont="1" applyFill="1" applyBorder="1" applyAlignment="1">
      <alignment horizontal="center"/>
    </xf>
    <xf numFmtId="49" fontId="23" fillId="3" borderId="7" xfId="1" applyNumberFormat="1" applyFont="1" applyFill="1" applyBorder="1" applyAlignment="1">
      <alignment horizontal="center"/>
    </xf>
    <xf numFmtId="49" fontId="21" fillId="3" borderId="7" xfId="1" applyNumberFormat="1" applyFont="1" applyFill="1" applyBorder="1" applyAlignment="1">
      <alignment horizontal="center"/>
    </xf>
    <xf numFmtId="49" fontId="12" fillId="3" borderId="7" xfId="1" applyNumberFormat="1" applyFont="1" applyFill="1" applyBorder="1" applyAlignment="1">
      <alignment horizontal="center"/>
    </xf>
    <xf numFmtId="49" fontId="26" fillId="3" borderId="7" xfId="1" applyNumberFormat="1" applyFont="1" applyFill="1" applyBorder="1" applyAlignment="1">
      <alignment horizontal="center"/>
    </xf>
    <xf numFmtId="49" fontId="22" fillId="3" borderId="7" xfId="1" applyNumberFormat="1" applyFont="1" applyFill="1" applyBorder="1" applyAlignment="1">
      <alignment horizontal="center"/>
    </xf>
    <xf numFmtId="49" fontId="24" fillId="3" borderId="7" xfId="1" applyNumberFormat="1" applyFont="1" applyFill="1" applyBorder="1" applyAlignment="1">
      <alignment horizontal="center"/>
    </xf>
    <xf numFmtId="49" fontId="22" fillId="3" borderId="3" xfId="1" applyNumberFormat="1" applyFont="1" applyFill="1" applyBorder="1" applyAlignment="1">
      <alignment horizontal="center"/>
    </xf>
    <xf numFmtId="49" fontId="22" fillId="3" borderId="4" xfId="1" applyNumberFormat="1" applyFont="1" applyFill="1" applyBorder="1" applyAlignment="1">
      <alignment horizontal="center"/>
    </xf>
    <xf numFmtId="0" fontId="5" fillId="0" borderId="2" xfId="1" applyFont="1" applyBorder="1"/>
    <xf numFmtId="0" fontId="5" fillId="0" borderId="3" xfId="1" applyFont="1" applyBorder="1"/>
    <xf numFmtId="0" fontId="5" fillId="0" borderId="4" xfId="1" applyFont="1" applyBorder="1"/>
    <xf numFmtId="0" fontId="28" fillId="0" borderId="0" xfId="1" applyFont="1" applyAlignment="1">
      <alignment horizontal="center"/>
    </xf>
    <xf numFmtId="0" fontId="23" fillId="0" borderId="0" xfId="1" applyFont="1"/>
    <xf numFmtId="0" fontId="29" fillId="0" borderId="0" xfId="1" applyFont="1" applyAlignment="1">
      <alignment horizontal="center"/>
    </xf>
    <xf numFmtId="0" fontId="22" fillId="0" borderId="0" xfId="1" applyFont="1"/>
    <xf numFmtId="0" fontId="29" fillId="0" borderId="0" xfId="1" applyFont="1"/>
    <xf numFmtId="0" fontId="30" fillId="0" borderId="0" xfId="1" applyFont="1"/>
    <xf numFmtId="0" fontId="21" fillId="3" borderId="0" xfId="1" applyFont="1" applyFill="1" applyAlignment="1">
      <alignment horizontal="center"/>
    </xf>
    <xf numFmtId="0" fontId="5" fillId="9" borderId="0" xfId="1" applyFont="1" applyFill="1" applyAlignment="1">
      <alignment horizontal="center"/>
    </xf>
    <xf numFmtId="0" fontId="28" fillId="3" borderId="0" xfId="1" applyFont="1" applyFill="1" applyAlignment="1">
      <alignment horizontal="center"/>
    </xf>
    <xf numFmtId="0" fontId="23" fillId="3" borderId="0" xfId="1" applyFont="1" applyFill="1"/>
    <xf numFmtId="0" fontId="29" fillId="3" borderId="0" xfId="1" applyFont="1" applyFill="1" applyAlignment="1">
      <alignment horizontal="center"/>
    </xf>
    <xf numFmtId="0" fontId="22" fillId="3" borderId="0" xfId="1" applyFont="1" applyFill="1"/>
    <xf numFmtId="0" fontId="29" fillId="3" borderId="0" xfId="1" applyFont="1" applyFill="1"/>
    <xf numFmtId="0" fontId="30" fillId="3" borderId="0" xfId="1" applyFont="1" applyFill="1"/>
    <xf numFmtId="0" fontId="3" fillId="3" borderId="0" xfId="1" applyFill="1"/>
    <xf numFmtId="0" fontId="5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28" fillId="6" borderId="0" xfId="1" applyFont="1" applyFill="1" applyAlignment="1">
      <alignment horizontal="center"/>
    </xf>
    <xf numFmtId="0" fontId="23" fillId="6" borderId="0" xfId="1" applyFont="1" applyFill="1"/>
    <xf numFmtId="0" fontId="29" fillId="6" borderId="0" xfId="1" applyFont="1" applyFill="1" applyAlignment="1">
      <alignment horizontal="center"/>
    </xf>
    <xf numFmtId="0" fontId="22" fillId="6" borderId="0" xfId="1" applyFont="1" applyFill="1"/>
    <xf numFmtId="0" fontId="33" fillId="6" borderId="0" xfId="1" applyFont="1" applyFill="1"/>
    <xf numFmtId="0" fontId="29" fillId="6" borderId="0" xfId="1" applyFont="1" applyFill="1"/>
    <xf numFmtId="0" fontId="30" fillId="6" borderId="0" xfId="1" applyFont="1" applyFill="1"/>
    <xf numFmtId="0" fontId="3" fillId="6" borderId="0" xfId="1" applyFill="1"/>
    <xf numFmtId="0" fontId="25" fillId="6" borderId="0" xfId="1" applyFont="1" applyFill="1" applyAlignment="1">
      <alignment horizontal="center"/>
    </xf>
    <xf numFmtId="0" fontId="34" fillId="6" borderId="0" xfId="1" applyFont="1" applyFill="1" applyAlignment="1">
      <alignment horizontal="center"/>
    </xf>
    <xf numFmtId="0" fontId="35" fillId="6" borderId="0" xfId="0" applyFont="1" applyFill="1"/>
    <xf numFmtId="0" fontId="36" fillId="6" borderId="0" xfId="1" applyFont="1" applyFill="1" applyAlignment="1">
      <alignment horizontal="center"/>
    </xf>
    <xf numFmtId="0" fontId="3" fillId="10" borderId="17" xfId="1" applyFill="1" applyBorder="1"/>
    <xf numFmtId="0" fontId="3" fillId="11" borderId="0" xfId="1" applyFill="1"/>
    <xf numFmtId="0" fontId="5" fillId="0" borderId="0" xfId="1" applyFont="1" applyAlignment="1">
      <alignment horizontal="center"/>
    </xf>
    <xf numFmtId="0" fontId="3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/>
    <xf numFmtId="0" fontId="33" fillId="0" borderId="0" xfId="1" applyFont="1"/>
    <xf numFmtId="0" fontId="32" fillId="0" borderId="0" xfId="1" applyFont="1" applyAlignment="1">
      <alignment horizontal="center"/>
    </xf>
    <xf numFmtId="0" fontId="20" fillId="6" borderId="0" xfId="1" applyFont="1" applyFill="1"/>
    <xf numFmtId="0" fontId="25" fillId="8" borderId="11" xfId="1" applyFont="1" applyFill="1" applyBorder="1" applyAlignment="1">
      <alignment horizontal="center"/>
    </xf>
    <xf numFmtId="0" fontId="20" fillId="6" borderId="0" xfId="1" applyFont="1" applyFill="1" applyAlignment="1">
      <alignment horizontal="center"/>
    </xf>
    <xf numFmtId="0" fontId="13" fillId="0" borderId="0" xfId="1" applyFont="1"/>
    <xf numFmtId="0" fontId="18" fillId="3" borderId="0" xfId="1" applyFont="1" applyFill="1" applyAlignment="1">
      <alignment horizontal="center"/>
    </xf>
    <xf numFmtId="0" fontId="37" fillId="0" borderId="0" xfId="1" applyFont="1" applyAlignment="1">
      <alignment horizontal="center"/>
    </xf>
    <xf numFmtId="0" fontId="18" fillId="3" borderId="0" xfId="1" applyFont="1" applyFill="1" applyBorder="1" applyAlignment="1">
      <alignment horizontal="center"/>
    </xf>
    <xf numFmtId="0" fontId="18" fillId="3" borderId="0" xfId="1" applyFont="1" applyFill="1"/>
    <xf numFmtId="0" fontId="38" fillId="0" borderId="0" xfId="1" applyFont="1" applyAlignment="1">
      <alignment horizontal="center"/>
    </xf>
    <xf numFmtId="0" fontId="39" fillId="6" borderId="0" xfId="0" applyFont="1" applyFill="1" applyAlignment="1">
      <alignment horizontal="center"/>
    </xf>
    <xf numFmtId="0" fontId="40" fillId="0" borderId="0" xfId="0" applyFont="1" applyAlignment="1">
      <alignment horizontal="center"/>
    </xf>
    <xf numFmtId="0" fontId="40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1" fillId="2" borderId="0" xfId="0" applyFont="1" applyFill="1"/>
    <xf numFmtId="0" fontId="41" fillId="2" borderId="0" xfId="0" applyFont="1" applyFill="1" applyAlignment="1">
      <alignment horizontal="center"/>
    </xf>
    <xf numFmtId="0" fontId="42" fillId="2" borderId="0" xfId="0" applyFont="1" applyFill="1" applyAlignment="1">
      <alignment horizontal="center"/>
    </xf>
    <xf numFmtId="0" fontId="43" fillId="2" borderId="0" xfId="0" applyFont="1" applyFill="1" applyAlignment="1">
      <alignment horizontal="center"/>
    </xf>
    <xf numFmtId="0" fontId="44" fillId="3" borderId="7" xfId="0" applyFont="1" applyFill="1" applyBorder="1" applyAlignment="1">
      <alignment horizontal="center"/>
    </xf>
    <xf numFmtId="49" fontId="44" fillId="3" borderId="7" xfId="0" applyNumberFormat="1" applyFont="1" applyFill="1" applyBorder="1" applyAlignment="1">
      <alignment horizontal="center"/>
    </xf>
    <xf numFmtId="0" fontId="39" fillId="0" borderId="0" xfId="0" applyFont="1"/>
    <xf numFmtId="0" fontId="25" fillId="3" borderId="11" xfId="1" applyFont="1" applyFill="1" applyBorder="1" applyAlignment="1">
      <alignment horizontal="center"/>
    </xf>
    <xf numFmtId="0" fontId="45" fillId="3" borderId="7" xfId="0" applyFont="1" applyFill="1" applyBorder="1" applyAlignment="1">
      <alignment horizontal="center"/>
    </xf>
    <xf numFmtId="0" fontId="45" fillId="0" borderId="7" xfId="0" applyFont="1" applyBorder="1" applyAlignment="1">
      <alignment horizontal="center"/>
    </xf>
    <xf numFmtId="0" fontId="2" fillId="12" borderId="18" xfId="0" applyFont="1" applyFill="1" applyBorder="1" applyAlignment="1">
      <alignment horizontal="center"/>
    </xf>
    <xf numFmtId="0" fontId="45" fillId="0" borderId="11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1" fillId="0" borderId="19" xfId="2" applyBorder="1"/>
    <xf numFmtId="0" fontId="1" fillId="0" borderId="0" xfId="2" applyBorder="1"/>
    <xf numFmtId="0" fontId="1" fillId="0" borderId="0" xfId="2"/>
    <xf numFmtId="0" fontId="2" fillId="3" borderId="0" xfId="2" applyFont="1" applyFill="1" applyAlignment="1">
      <alignment horizontal="center"/>
    </xf>
    <xf numFmtId="0" fontId="48" fillId="12" borderId="22" xfId="2" applyFont="1" applyFill="1" applyBorder="1" applyAlignment="1">
      <alignment horizontal="center" vertical="center"/>
    </xf>
    <xf numFmtId="0" fontId="48" fillId="12" borderId="21" xfId="2" applyFont="1" applyFill="1" applyBorder="1" applyAlignment="1">
      <alignment horizontal="center" vertical="center"/>
    </xf>
    <xf numFmtId="0" fontId="1" fillId="0" borderId="23" xfId="2" applyBorder="1" applyAlignment="1">
      <alignment horizontal="center"/>
    </xf>
    <xf numFmtId="0" fontId="1" fillId="0" borderId="4" xfId="2" applyBorder="1"/>
    <xf numFmtId="49" fontId="49" fillId="0" borderId="7" xfId="2" quotePrefix="1" applyNumberFormat="1" applyFont="1" applyBorder="1" applyAlignment="1">
      <alignment horizontal="center"/>
    </xf>
    <xf numFmtId="0" fontId="1" fillId="0" borderId="7" xfId="2" applyBorder="1"/>
    <xf numFmtId="0" fontId="1" fillId="0" borderId="2" xfId="2" applyBorder="1"/>
    <xf numFmtId="0" fontId="1" fillId="0" borderId="24" xfId="2" applyBorder="1" applyAlignment="1">
      <alignment horizontal="center"/>
    </xf>
    <xf numFmtId="0" fontId="1" fillId="12" borderId="27" xfId="2" applyFill="1" applyBorder="1"/>
    <xf numFmtId="0" fontId="1" fillId="12" borderId="0" xfId="2" applyFill="1"/>
    <xf numFmtId="0" fontId="2" fillId="0" borderId="17" xfId="2" applyFont="1" applyBorder="1" applyAlignment="1">
      <alignment horizontal="center" vertical="center"/>
    </xf>
    <xf numFmtId="0" fontId="1" fillId="0" borderId="17" xfId="2" applyBorder="1" applyAlignment="1">
      <alignment vertical="center"/>
    </xf>
    <xf numFmtId="0" fontId="1" fillId="0" borderId="17" xfId="2" applyBorder="1"/>
    <xf numFmtId="0" fontId="47" fillId="0" borderId="31" xfId="2" applyFont="1" applyBorder="1"/>
    <xf numFmtId="0" fontId="2" fillId="0" borderId="32" xfId="2" applyFont="1" applyBorder="1" applyAlignment="1">
      <alignment horizontal="center"/>
    </xf>
    <xf numFmtId="0" fontId="1" fillId="0" borderId="11" xfId="2" applyBorder="1"/>
    <xf numFmtId="0" fontId="1" fillId="0" borderId="12" xfId="2" applyBorder="1"/>
    <xf numFmtId="0" fontId="1" fillId="0" borderId="20" xfId="2" applyBorder="1"/>
    <xf numFmtId="0" fontId="1" fillId="0" borderId="33" xfId="2" applyBorder="1"/>
    <xf numFmtId="0" fontId="2" fillId="0" borderId="33" xfId="2" applyFont="1" applyBorder="1" applyAlignment="1">
      <alignment horizontal="center" vertical="center"/>
    </xf>
    <xf numFmtId="0" fontId="2" fillId="0" borderId="31" xfId="2" applyFont="1" applyBorder="1" applyAlignment="1">
      <alignment horizontal="center"/>
    </xf>
    <xf numFmtId="0" fontId="1" fillId="0" borderId="31" xfId="2" applyBorder="1"/>
    <xf numFmtId="0" fontId="1" fillId="0" borderId="34" xfId="2" applyBorder="1"/>
    <xf numFmtId="0" fontId="2" fillId="0" borderId="34" xfId="2" applyFont="1" applyBorder="1" applyAlignment="1">
      <alignment horizontal="center" vertical="center"/>
    </xf>
    <xf numFmtId="0" fontId="2" fillId="0" borderId="35" xfId="2" applyFont="1" applyBorder="1" applyAlignment="1">
      <alignment horizontal="center"/>
    </xf>
    <xf numFmtId="0" fontId="1" fillId="0" borderId="6" xfId="2" applyBorder="1"/>
    <xf numFmtId="0" fontId="1" fillId="0" borderId="36" xfId="2" applyBorder="1"/>
    <xf numFmtId="0" fontId="1" fillId="0" borderId="35" xfId="2" applyBorder="1"/>
    <xf numFmtId="0" fontId="1" fillId="0" borderId="37" xfId="2" applyBorder="1"/>
    <xf numFmtId="0" fontId="2" fillId="0" borderId="37" xfId="2" applyFont="1" applyBorder="1" applyAlignment="1">
      <alignment horizontal="center" vertical="center"/>
    </xf>
    <xf numFmtId="0" fontId="1" fillId="12" borderId="28" xfId="2" applyFill="1" applyBorder="1"/>
    <xf numFmtId="0" fontId="1" fillId="0" borderId="30" xfId="2" applyBorder="1"/>
    <xf numFmtId="0" fontId="1" fillId="12" borderId="38" xfId="2" applyFill="1" applyBorder="1"/>
    <xf numFmtId="0" fontId="1" fillId="12" borderId="39" xfId="2" applyFill="1" applyBorder="1"/>
    <xf numFmtId="0" fontId="2" fillId="12" borderId="39" xfId="2" applyFont="1" applyFill="1" applyBorder="1" applyAlignment="1">
      <alignment horizontal="center" vertical="center"/>
    </xf>
    <xf numFmtId="0" fontId="25" fillId="3" borderId="7" xfId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1" fillId="3" borderId="0" xfId="2" applyFill="1" applyAlignment="1">
      <alignment horizontal="center"/>
    </xf>
    <xf numFmtId="0" fontId="1" fillId="3" borderId="0" xfId="2" applyFill="1"/>
    <xf numFmtId="0" fontId="2" fillId="3" borderId="0" xfId="2" applyFont="1" applyFill="1" applyAlignment="1">
      <alignment horizontal="center" vertical="center"/>
    </xf>
    <xf numFmtId="0" fontId="47" fillId="0" borderId="20" xfId="2" applyFont="1" applyBorder="1"/>
    <xf numFmtId="0" fontId="47" fillId="0" borderId="40" xfId="2" applyFont="1" applyBorder="1"/>
    <xf numFmtId="0" fontId="50" fillId="3" borderId="41" xfId="2" applyFont="1" applyFill="1" applyBorder="1" applyAlignment="1">
      <alignment horizontal="center"/>
    </xf>
    <xf numFmtId="0" fontId="2" fillId="3" borderId="41" xfId="2" applyFont="1" applyFill="1" applyBorder="1" applyAlignment="1">
      <alignment horizontal="center" vertical="center"/>
    </xf>
    <xf numFmtId="0" fontId="1" fillId="3" borderId="41" xfId="2" applyFill="1" applyBorder="1"/>
    <xf numFmtId="0" fontId="47" fillId="3" borderId="41" xfId="2" applyFont="1" applyFill="1" applyBorder="1"/>
    <xf numFmtId="0" fontId="48" fillId="12" borderId="33" xfId="2" applyFont="1" applyFill="1" applyBorder="1" applyAlignment="1">
      <alignment horizontal="center" vertical="center"/>
    </xf>
    <xf numFmtId="0" fontId="48" fillId="3" borderId="41" xfId="2" applyFont="1" applyFill="1" applyBorder="1" applyAlignment="1">
      <alignment horizontal="center" vertical="center"/>
    </xf>
    <xf numFmtId="0" fontId="1" fillId="3" borderId="45" xfId="2" applyFill="1" applyBorder="1"/>
    <xf numFmtId="0" fontId="49" fillId="3" borderId="45" xfId="2" applyFont="1" applyFill="1" applyBorder="1" applyAlignment="1">
      <alignment horizontal="center"/>
    </xf>
    <xf numFmtId="0" fontId="1" fillId="3" borderId="46" xfId="2" applyFill="1" applyBorder="1"/>
    <xf numFmtId="0" fontId="1" fillId="12" borderId="26" xfId="2" applyFill="1" applyBorder="1"/>
    <xf numFmtId="0" fontId="1" fillId="12" borderId="25" xfId="2" applyFill="1" applyBorder="1"/>
    <xf numFmtId="0" fontId="1" fillId="12" borderId="44" xfId="2" applyFill="1" applyBorder="1"/>
    <xf numFmtId="0" fontId="1" fillId="12" borderId="21" xfId="2" applyFill="1" applyBorder="1"/>
    <xf numFmtId="0" fontId="44" fillId="0" borderId="7" xfId="2" applyFont="1" applyBorder="1" applyAlignment="1">
      <alignment horizontal="center"/>
    </xf>
    <xf numFmtId="0" fontId="1" fillId="12" borderId="42" xfId="2" applyFill="1" applyBorder="1"/>
    <xf numFmtId="0" fontId="1" fillId="12" borderId="23" xfId="2" applyFill="1" applyBorder="1"/>
    <xf numFmtId="0" fontId="1" fillId="12" borderId="43" xfId="2" applyFill="1" applyBorder="1"/>
    <xf numFmtId="0" fontId="1" fillId="12" borderId="11" xfId="2" applyFill="1" applyBorder="1"/>
    <xf numFmtId="0" fontId="1" fillId="13" borderId="20" xfId="2" applyFill="1" applyBorder="1" applyAlignment="1">
      <alignment horizontal="center"/>
    </xf>
    <xf numFmtId="0" fontId="44" fillId="0" borderId="25" xfId="2" applyFont="1" applyBorder="1" applyAlignment="1">
      <alignment horizontal="center"/>
    </xf>
    <xf numFmtId="0" fontId="1" fillId="12" borderId="45" xfId="2" applyFill="1" applyBorder="1"/>
    <xf numFmtId="0" fontId="44" fillId="0" borderId="45" xfId="2" applyFont="1" applyBorder="1" applyAlignment="1">
      <alignment horizontal="center"/>
    </xf>
    <xf numFmtId="0" fontId="1" fillId="0" borderId="49" xfId="2" applyBorder="1"/>
    <xf numFmtId="0" fontId="1" fillId="0" borderId="48" xfId="2" applyBorder="1"/>
    <xf numFmtId="0" fontId="1" fillId="0" borderId="50" xfId="2" applyBorder="1"/>
    <xf numFmtId="0" fontId="1" fillId="14" borderId="47" xfId="2" applyFill="1" applyBorder="1"/>
    <xf numFmtId="0" fontId="44" fillId="6" borderId="7" xfId="0" applyFont="1" applyFill="1" applyBorder="1" applyAlignment="1">
      <alignment horizontal="center"/>
    </xf>
    <xf numFmtId="0" fontId="45" fillId="6" borderId="7" xfId="0" applyFont="1" applyFill="1" applyBorder="1" applyAlignment="1">
      <alignment horizontal="center"/>
    </xf>
    <xf numFmtId="49" fontId="19" fillId="7" borderId="7" xfId="1" applyNumberFormat="1" applyFont="1" applyFill="1" applyBorder="1" applyAlignment="1">
      <alignment horizontal="center"/>
    </xf>
    <xf numFmtId="0" fontId="32" fillId="6" borderId="0" xfId="1" applyFont="1" applyFill="1" applyAlignment="1"/>
    <xf numFmtId="0" fontId="12" fillId="6" borderId="7" xfId="1" applyFont="1" applyFill="1" applyBorder="1" applyAlignment="1">
      <alignment horizontal="center"/>
    </xf>
    <xf numFmtId="0" fontId="11" fillId="6" borderId="7" xfId="1" applyFont="1" applyFill="1" applyBorder="1" applyAlignment="1">
      <alignment horizontal="center"/>
    </xf>
    <xf numFmtId="0" fontId="5" fillId="0" borderId="11" xfId="1" applyFont="1" applyBorder="1" applyAlignment="1">
      <alignment horizontal="center"/>
    </xf>
    <xf numFmtId="49" fontId="22" fillId="3" borderId="6" xfId="1" applyNumberFormat="1" applyFont="1" applyFill="1" applyBorder="1" applyAlignment="1">
      <alignment horizontal="center"/>
    </xf>
    <xf numFmtId="49" fontId="24" fillId="3" borderId="6" xfId="1" applyNumberFormat="1" applyFont="1" applyFill="1" applyBorder="1" applyAlignment="1">
      <alignment horizontal="center"/>
    </xf>
    <xf numFmtId="49" fontId="26" fillId="3" borderId="6" xfId="1" applyNumberFormat="1" applyFont="1" applyFill="1" applyBorder="1" applyAlignment="1">
      <alignment horizontal="center"/>
    </xf>
    <xf numFmtId="49" fontId="21" fillId="3" borderId="6" xfId="1" applyNumberFormat="1" applyFont="1" applyFill="1" applyBorder="1" applyAlignment="1">
      <alignment horizontal="center"/>
    </xf>
    <xf numFmtId="49" fontId="22" fillId="3" borderId="16" xfId="1" applyNumberFormat="1" applyFont="1" applyFill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6" borderId="0" xfId="1" applyFill="1" applyAlignment="1">
      <alignment horizontal="center"/>
    </xf>
    <xf numFmtId="49" fontId="23" fillId="3" borderId="6" xfId="1" applyNumberFormat="1" applyFont="1" applyFill="1" applyBorder="1" applyAlignment="1">
      <alignment horizontal="center"/>
    </xf>
    <xf numFmtId="49" fontId="4" fillId="2" borderId="7" xfId="1" applyNumberFormat="1" applyFont="1" applyFill="1" applyBorder="1" applyAlignment="1">
      <alignment vertical="top" wrapText="1"/>
    </xf>
    <xf numFmtId="49" fontId="29" fillId="3" borderId="0" xfId="1" applyNumberFormat="1" applyFont="1" applyFill="1"/>
    <xf numFmtId="49" fontId="29" fillId="6" borderId="0" xfId="1" applyNumberFormat="1" applyFont="1" applyFill="1"/>
    <xf numFmtId="49" fontId="33" fillId="6" borderId="0" xfId="1" applyNumberFormat="1" applyFont="1" applyFill="1"/>
    <xf numFmtId="49" fontId="29" fillId="0" borderId="0" xfId="1" applyNumberFormat="1" applyFont="1"/>
    <xf numFmtId="49" fontId="20" fillId="6" borderId="0" xfId="1" applyNumberFormat="1" applyFont="1" applyFill="1"/>
    <xf numFmtId="49" fontId="25" fillId="8" borderId="11" xfId="1" applyNumberFormat="1" applyFont="1" applyFill="1" applyBorder="1" applyAlignment="1">
      <alignment horizontal="center"/>
    </xf>
    <xf numFmtId="49" fontId="31" fillId="0" borderId="0" xfId="1" applyNumberFormat="1" applyFont="1" applyAlignment="1">
      <alignment horizontal="center"/>
    </xf>
    <xf numFmtId="49" fontId="31" fillId="6" borderId="0" xfId="1" applyNumberFormat="1" applyFont="1" applyFill="1" applyAlignment="1">
      <alignment horizontal="center"/>
    </xf>
    <xf numFmtId="49" fontId="22" fillId="0" borderId="0" xfId="1" applyNumberFormat="1" applyFont="1"/>
    <xf numFmtId="0" fontId="31" fillId="0" borderId="7" xfId="1" applyFont="1" applyBorder="1" applyAlignment="1">
      <alignment horizontal="center"/>
    </xf>
    <xf numFmtId="0" fontId="24" fillId="6" borderId="7" xfId="1" applyFont="1" applyFill="1" applyBorder="1" applyAlignment="1">
      <alignment horizontal="center"/>
    </xf>
    <xf numFmtId="0" fontId="26" fillId="6" borderId="7" xfId="1" applyFont="1" applyFill="1" applyBorder="1" applyAlignment="1">
      <alignment horizontal="center"/>
    </xf>
    <xf numFmtId="0" fontId="31" fillId="8" borderId="7" xfId="1" applyFont="1" applyFill="1" applyBorder="1" applyAlignment="1">
      <alignment horizontal="center"/>
    </xf>
    <xf numFmtId="0" fontId="51" fillId="3" borderId="7" xfId="1" applyFont="1" applyFill="1" applyBorder="1" applyAlignment="1">
      <alignment horizontal="center"/>
    </xf>
    <xf numFmtId="49" fontId="51" fillId="3" borderId="7" xfId="1" applyNumberFormat="1" applyFont="1" applyFill="1" applyBorder="1" applyAlignment="1">
      <alignment horizontal="center"/>
    </xf>
    <xf numFmtId="0" fontId="51" fillId="3" borderId="6" xfId="1" applyFont="1" applyFill="1" applyBorder="1" applyAlignment="1">
      <alignment horizontal="center"/>
    </xf>
    <xf numFmtId="49" fontId="51" fillId="3" borderId="6" xfId="1" applyNumberFormat="1" applyFont="1" applyFill="1" applyBorder="1" applyAlignment="1">
      <alignment horizontal="center"/>
    </xf>
    <xf numFmtId="0" fontId="5" fillId="7" borderId="11" xfId="1" applyFont="1" applyFill="1" applyBorder="1" applyAlignment="1">
      <alignment horizontal="center"/>
    </xf>
    <xf numFmtId="0" fontId="33" fillId="3" borderId="0" xfId="1" applyFont="1" applyFill="1"/>
    <xf numFmtId="0" fontId="3" fillId="0" borderId="0" xfId="1" applyFont="1"/>
    <xf numFmtId="0" fontId="52" fillId="0" borderId="0" xfId="1" applyFont="1"/>
    <xf numFmtId="0" fontId="53" fillId="0" borderId="0" xfId="1" applyFont="1"/>
    <xf numFmtId="0" fontId="3" fillId="6" borderId="0" xfId="1" applyFont="1" applyFill="1"/>
    <xf numFmtId="0" fontId="26" fillId="6" borderId="6" xfId="1" applyFont="1" applyFill="1" applyBorder="1" applyAlignment="1">
      <alignment horizontal="center"/>
    </xf>
    <xf numFmtId="49" fontId="5" fillId="6" borderId="7" xfId="1" applyNumberFormat="1" applyFont="1" applyFill="1" applyBorder="1" applyAlignment="1">
      <alignment horizontal="center" vertical="center"/>
    </xf>
    <xf numFmtId="49" fontId="5" fillId="3" borderId="7" xfId="1" applyNumberFormat="1" applyFont="1" applyFill="1" applyBorder="1" applyAlignment="1">
      <alignment horizontal="center" vertical="center"/>
    </xf>
    <xf numFmtId="49" fontId="12" fillId="3" borderId="6" xfId="1" applyNumberFormat="1" applyFont="1" applyFill="1" applyBorder="1" applyAlignment="1">
      <alignment horizontal="center"/>
    </xf>
    <xf numFmtId="0" fontId="24" fillId="6" borderId="6" xfId="1" applyFont="1" applyFill="1" applyBorder="1" applyAlignment="1">
      <alignment horizontal="center"/>
    </xf>
    <xf numFmtId="0" fontId="21" fillId="3" borderId="0" xfId="1" applyFont="1" applyFill="1" applyBorder="1" applyAlignment="1">
      <alignment horizontal="center"/>
    </xf>
    <xf numFmtId="0" fontId="52" fillId="6" borderId="0" xfId="1" applyFont="1" applyFill="1"/>
    <xf numFmtId="0" fontId="23" fillId="6" borderId="7" xfId="1" applyFont="1" applyFill="1" applyBorder="1" applyAlignment="1">
      <alignment horizontal="center"/>
    </xf>
    <xf numFmtId="0" fontId="29" fillId="0" borderId="7" xfId="1" applyFont="1" applyBorder="1" applyAlignment="1">
      <alignment horizontal="center"/>
    </xf>
    <xf numFmtId="0" fontId="2" fillId="12" borderId="7" xfId="0" applyFont="1" applyFill="1" applyBorder="1" applyAlignment="1">
      <alignment horizontal="center"/>
    </xf>
    <xf numFmtId="0" fontId="23" fillId="3" borderId="0" xfId="1" applyFont="1" applyFill="1" applyBorder="1" applyAlignment="1">
      <alignment horizontal="center"/>
    </xf>
    <xf numFmtId="49" fontId="40" fillId="0" borderId="0" xfId="0" applyNumberFormat="1" applyFont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2" fillId="3" borderId="13" xfId="1" applyFont="1" applyFill="1" applyBorder="1" applyAlignment="1">
      <alignment horizontal="center"/>
    </xf>
    <xf numFmtId="49" fontId="22" fillId="3" borderId="13" xfId="1" applyNumberFormat="1" applyFont="1" applyFill="1" applyBorder="1" applyAlignment="1">
      <alignment horizontal="center"/>
    </xf>
    <xf numFmtId="0" fontId="32" fillId="6" borderId="0" xfId="1" applyFont="1" applyFill="1" applyAlignment="1">
      <alignment horizontal="center"/>
    </xf>
    <xf numFmtId="0" fontId="50" fillId="12" borderId="0" xfId="2" applyFont="1" applyFill="1" applyAlignment="1">
      <alignment horizontal="center"/>
    </xf>
    <xf numFmtId="0" fontId="49" fillId="12" borderId="0" xfId="2" applyFont="1" applyFill="1" applyAlignment="1">
      <alignment horizontal="center"/>
    </xf>
    <xf numFmtId="0" fontId="1" fillId="12" borderId="0" xfId="2" applyFill="1" applyAlignment="1">
      <alignment horizontal="center"/>
    </xf>
    <xf numFmtId="0" fontId="2" fillId="0" borderId="28" xfId="2" applyFont="1" applyBorder="1" applyAlignment="1">
      <alignment horizontal="center" vertical="center"/>
    </xf>
    <xf numFmtId="0" fontId="2" fillId="0" borderId="29" xfId="2" applyFont="1" applyBorder="1" applyAlignment="1">
      <alignment horizontal="center" vertical="center"/>
    </xf>
    <xf numFmtId="0" fontId="2" fillId="0" borderId="30" xfId="2" applyFont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 textRotation="90"/>
    </xf>
    <xf numFmtId="0" fontId="11" fillId="4" borderId="11" xfId="1" applyFont="1" applyFill="1" applyBorder="1" applyAlignment="1">
      <alignment horizontal="center" vertical="center" textRotation="90"/>
    </xf>
    <xf numFmtId="0" fontId="14" fillId="6" borderId="14" xfId="1" applyFont="1" applyFill="1" applyBorder="1" applyAlignment="1">
      <alignment horizontal="center" vertical="center" textRotation="90" wrapText="1"/>
    </xf>
    <xf numFmtId="0" fontId="14" fillId="6" borderId="15" xfId="1" applyFont="1" applyFill="1" applyBorder="1" applyAlignment="1">
      <alignment horizontal="center" vertical="center" textRotation="90" wrapText="1"/>
    </xf>
    <xf numFmtId="0" fontId="15" fillId="6" borderId="14" xfId="1" applyFont="1" applyFill="1" applyBorder="1" applyAlignment="1">
      <alignment horizontal="center" vertical="center" textRotation="90"/>
    </xf>
    <xf numFmtId="0" fontId="15" fillId="6" borderId="15" xfId="1" applyFont="1" applyFill="1" applyBorder="1" applyAlignment="1">
      <alignment horizontal="center" vertical="center" textRotation="90"/>
    </xf>
    <xf numFmtId="0" fontId="11" fillId="4" borderId="6" xfId="1" applyFont="1" applyFill="1" applyBorder="1" applyAlignment="1">
      <alignment horizontal="center" vertical="center" textRotation="90"/>
    </xf>
    <xf numFmtId="0" fontId="10" fillId="2" borderId="2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8" fillId="3" borderId="5" xfId="1" applyFont="1" applyFill="1" applyBorder="1" applyAlignment="1">
      <alignment horizontal="center"/>
    </xf>
    <xf numFmtId="0" fontId="8" fillId="3" borderId="13" xfId="1" applyFont="1" applyFill="1" applyBorder="1" applyAlignment="1">
      <alignment horizontal="center"/>
    </xf>
    <xf numFmtId="0" fontId="10" fillId="2" borderId="0" xfId="1" applyFont="1" applyFill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8" fillId="5" borderId="0" xfId="1" applyFont="1" applyFill="1"/>
    <xf numFmtId="0" fontId="8" fillId="5" borderId="0" xfId="1" applyFont="1" applyFill="1" applyAlignment="1">
      <alignment vertical="top"/>
    </xf>
    <xf numFmtId="0" fontId="3" fillId="5" borderId="0" xfId="1" applyFill="1"/>
    <xf numFmtId="0" fontId="3" fillId="5" borderId="0" xfId="1" applyFill="1" applyAlignment="1">
      <alignment horizontal="center"/>
    </xf>
    <xf numFmtId="0" fontId="20" fillId="7" borderId="7" xfId="1" applyFont="1" applyFill="1" applyBorder="1" applyAlignment="1">
      <alignment horizontal="center"/>
    </xf>
    <xf numFmtId="0" fontId="51" fillId="7" borderId="7" xfId="1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553559</xdr:colOff>
      <xdr:row>30</xdr:row>
      <xdr:rowOff>0</xdr:rowOff>
    </xdr:from>
    <xdr:ext cx="184731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5210175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133351</xdr:rowOff>
    </xdr:from>
    <xdr:to>
      <xdr:col>3</xdr:col>
      <xdr:colOff>66675</xdr:colOff>
      <xdr:row>1</xdr:row>
      <xdr:rowOff>209891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2</xdr:col>
      <xdr:colOff>171451</xdr:colOff>
      <xdr:row>1</xdr:row>
      <xdr:rowOff>337720</xdr:rowOff>
    </xdr:to>
    <xdr:pic>
      <xdr:nvPicPr>
        <xdr:cNvPr id="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twoCellAnchor>
  <xdr:twoCellAnchor>
    <xdr:from>
      <xdr:col>5</xdr:col>
      <xdr:colOff>219076</xdr:colOff>
      <xdr:row>0</xdr:row>
      <xdr:rowOff>276225</xdr:rowOff>
    </xdr:from>
    <xdr:to>
      <xdr:col>7</xdr:col>
      <xdr:colOff>295276</xdr:colOff>
      <xdr:row>1</xdr:row>
      <xdr:rowOff>295275</xdr:rowOff>
    </xdr:to>
    <xdr:sp macro="" textlink="">
      <xdr:nvSpPr>
        <xdr:cNvPr id="4" name="Decagon 3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  <xdr:oneCellAnchor>
    <xdr:from>
      <xdr:col>14</xdr:col>
      <xdr:colOff>228600</xdr:colOff>
      <xdr:row>0</xdr:row>
      <xdr:rowOff>133351</xdr:rowOff>
    </xdr:from>
    <xdr:ext cx="285750" cy="362290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66676</xdr:colOff>
      <xdr:row>0</xdr:row>
      <xdr:rowOff>0</xdr:rowOff>
    </xdr:from>
    <xdr:ext cx="590550" cy="623470"/>
    <xdr:pic>
      <xdr:nvPicPr>
        <xdr:cNvPr id="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oneCellAnchor>
  <xdr:twoCellAnchor>
    <xdr:from>
      <xdr:col>17</xdr:col>
      <xdr:colOff>219076</xdr:colOff>
      <xdr:row>0</xdr:row>
      <xdr:rowOff>276225</xdr:rowOff>
    </xdr:from>
    <xdr:to>
      <xdr:col>19</xdr:col>
      <xdr:colOff>295276</xdr:colOff>
      <xdr:row>1</xdr:row>
      <xdr:rowOff>295275</xdr:rowOff>
    </xdr:to>
    <xdr:sp macro="" textlink="">
      <xdr:nvSpPr>
        <xdr:cNvPr id="10" name="Decagon 9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070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76350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21932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20764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4905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4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7125" y="32956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29146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5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5" y="3676650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2192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9" name="Horizontal Scroll 1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972800" y="16859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20" name="Horizontal Scroll 1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849100" y="333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22" name="Horizontal Scroll 2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915775" y="11334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24" name="Horizontal Scroll 2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2476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11906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695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2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63" name="Horizontal Scroll 6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6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67" name="Horizontal Scroll 6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68" name="Horizontal Scroll 6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69" name="Horizontal Scroll 6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70" name="Horizontal Scroll 6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71" name="Horizontal Scroll 7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72" name="Horizontal Scroll 7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7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76" name="Horizontal Scroll 7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7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80" name="Horizontal Scroll 7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81" name="Horizontal Scroll 8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82" name="Horizontal Scroll 8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83" name="Horizontal Scroll 8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84" name="Horizontal Scroll 8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85" name="Horizontal Scroll 8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8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95249</xdr:colOff>
      <xdr:row>51</xdr:row>
      <xdr:rowOff>0</xdr:rowOff>
    </xdr:from>
    <xdr:to>
      <xdr:col>24</xdr:col>
      <xdr:colOff>116416</xdr:colOff>
      <xdr:row>55</xdr:row>
      <xdr:rowOff>21169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62499" y="8334375"/>
          <a:ext cx="2650067" cy="1192744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53</xdr:row>
      <xdr:rowOff>172509</xdr:rowOff>
    </xdr:from>
    <xdr:to>
      <xdr:col>39</xdr:col>
      <xdr:colOff>302104</xdr:colOff>
      <xdr:row>58</xdr:row>
      <xdr:rowOff>135178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84199" y="9297459"/>
          <a:ext cx="10643080" cy="943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52</xdr:row>
      <xdr:rowOff>28575</xdr:rowOff>
    </xdr:from>
    <xdr:to>
      <xdr:col>8</xdr:col>
      <xdr:colOff>39448</xdr:colOff>
      <xdr:row>55</xdr:row>
      <xdr:rowOff>126797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6472" y="8562975"/>
          <a:ext cx="754826" cy="1069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52</xdr:row>
      <xdr:rowOff>29634</xdr:rowOff>
    </xdr:from>
    <xdr:to>
      <xdr:col>1</xdr:col>
      <xdr:colOff>910167</xdr:colOff>
      <xdr:row>54</xdr:row>
      <xdr:rowOff>19997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710" y="8564034"/>
          <a:ext cx="642407" cy="771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" y="633941"/>
          <a:ext cx="375843" cy="34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52</xdr:row>
      <xdr:rowOff>346101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134258" y="888050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1</xdr:row>
      <xdr:rowOff>33867</xdr:rowOff>
    </xdr:from>
    <xdr:to>
      <xdr:col>1</xdr:col>
      <xdr:colOff>431971</xdr:colOff>
      <xdr:row>1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2942"/>
          <a:ext cx="453139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382" y="26987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451" y="28257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116417</xdr:colOff>
      <xdr:row>51</xdr:row>
      <xdr:rowOff>116416</xdr:rowOff>
    </xdr:from>
    <xdr:to>
      <xdr:col>34</xdr:col>
      <xdr:colOff>14706</xdr:colOff>
      <xdr:row>55</xdr:row>
      <xdr:rowOff>23665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8079317" y="8450791"/>
          <a:ext cx="1822339" cy="1078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95249</xdr:colOff>
      <xdr:row>51</xdr:row>
      <xdr:rowOff>0</xdr:rowOff>
    </xdr:from>
    <xdr:to>
      <xdr:col>24</xdr:col>
      <xdr:colOff>116416</xdr:colOff>
      <xdr:row>55</xdr:row>
      <xdr:rowOff>21169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20166" y="5482167"/>
          <a:ext cx="2561167" cy="1217085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53</xdr:row>
      <xdr:rowOff>172509</xdr:rowOff>
    </xdr:from>
    <xdr:to>
      <xdr:col>39</xdr:col>
      <xdr:colOff>302104</xdr:colOff>
      <xdr:row>58</xdr:row>
      <xdr:rowOff>135178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74674" y="9792759"/>
          <a:ext cx="10573808" cy="947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52</xdr:row>
      <xdr:rowOff>28575</xdr:rowOff>
    </xdr:from>
    <xdr:to>
      <xdr:col>8</xdr:col>
      <xdr:colOff>39448</xdr:colOff>
      <xdr:row>55</xdr:row>
      <xdr:rowOff>126797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5047" y="9058275"/>
          <a:ext cx="751362" cy="1071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52</xdr:row>
      <xdr:rowOff>29634</xdr:rowOff>
    </xdr:from>
    <xdr:to>
      <xdr:col>1</xdr:col>
      <xdr:colOff>910167</xdr:colOff>
      <xdr:row>54</xdr:row>
      <xdr:rowOff>19997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10" y="5712884"/>
          <a:ext cx="642407" cy="775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633941"/>
          <a:ext cx="375843" cy="34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52</xdr:row>
      <xdr:rowOff>346101</xdr:rowOff>
    </xdr:from>
    <xdr:ext cx="3730252" cy="593304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43758" y="937580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1</xdr:row>
      <xdr:rowOff>33867</xdr:rowOff>
    </xdr:from>
    <xdr:to>
      <xdr:col>1</xdr:col>
      <xdr:colOff>431971</xdr:colOff>
      <xdr:row>1</xdr:row>
      <xdr:rowOff>508000</xdr:rowOff>
    </xdr:to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2942"/>
          <a:ext cx="452273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857" y="26987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926" y="28257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116417</xdr:colOff>
      <xdr:row>51</xdr:row>
      <xdr:rowOff>116416</xdr:rowOff>
    </xdr:from>
    <xdr:to>
      <xdr:col>34</xdr:col>
      <xdr:colOff>14706</xdr:colOff>
      <xdr:row>55</xdr:row>
      <xdr:rowOff>23665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926917" y="5598583"/>
          <a:ext cx="1815796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17" workbookViewId="0">
      <selection activeCell="F41" sqref="F41"/>
    </sheetView>
  </sheetViews>
  <sheetFormatPr defaultColWidth="9.140625" defaultRowHeight="12.75"/>
  <cols>
    <col min="1" max="1" width="5.28515625" style="101" customWidth="1"/>
    <col min="2" max="2" width="17.7109375" style="102" customWidth="1"/>
    <col min="3" max="3" width="8" style="103" customWidth="1"/>
    <col min="4" max="6" width="9.140625" style="4"/>
    <col min="7" max="7" width="20.28515625" style="4" customWidth="1"/>
    <col min="8" max="16384" width="9.140625" style="4"/>
  </cols>
  <sheetData>
    <row r="1" spans="1:7" ht="12.95" customHeight="1">
      <c r="A1" s="26">
        <v>2</v>
      </c>
      <c r="B1" s="27" t="s">
        <v>8</v>
      </c>
      <c r="C1" s="28" t="s">
        <v>9</v>
      </c>
      <c r="F1" s="38">
        <v>2</v>
      </c>
      <c r="G1" s="27" t="s">
        <v>8</v>
      </c>
    </row>
    <row r="2" spans="1:7" ht="14.25" customHeight="1">
      <c r="A2" s="38">
        <v>3</v>
      </c>
      <c r="B2" s="27" t="s">
        <v>41</v>
      </c>
      <c r="C2" s="47" t="s">
        <v>11</v>
      </c>
      <c r="F2" s="38">
        <v>3</v>
      </c>
      <c r="G2" s="27" t="s">
        <v>41</v>
      </c>
    </row>
    <row r="3" spans="1:7" ht="12.95" customHeight="1">
      <c r="A3" s="38">
        <v>4</v>
      </c>
      <c r="B3" s="41" t="s">
        <v>93</v>
      </c>
      <c r="C3" s="28" t="s">
        <v>98</v>
      </c>
      <c r="F3" s="38">
        <v>4</v>
      </c>
      <c r="G3" s="41" t="s">
        <v>93</v>
      </c>
    </row>
    <row r="4" spans="1:7" ht="12.95" customHeight="1">
      <c r="A4" s="38">
        <v>5</v>
      </c>
      <c r="B4" s="45" t="s">
        <v>38</v>
      </c>
      <c r="C4" s="47" t="s">
        <v>26</v>
      </c>
      <c r="F4" s="38">
        <v>5</v>
      </c>
      <c r="G4" s="45" t="s">
        <v>38</v>
      </c>
    </row>
    <row r="5" spans="1:7" ht="12.95" customHeight="1">
      <c r="A5" s="38">
        <v>6</v>
      </c>
      <c r="B5" s="41" t="s">
        <v>12</v>
      </c>
      <c r="C5" s="42" t="s">
        <v>13</v>
      </c>
      <c r="F5" s="38">
        <v>6</v>
      </c>
      <c r="G5" s="41" t="s">
        <v>12</v>
      </c>
    </row>
    <row r="6" spans="1:7" ht="12.95" customHeight="1">
      <c r="A6" s="56" t="s">
        <v>85</v>
      </c>
      <c r="B6" s="57" t="s">
        <v>27</v>
      </c>
      <c r="C6" s="28" t="s">
        <v>28</v>
      </c>
      <c r="F6" s="56" t="s">
        <v>85</v>
      </c>
      <c r="G6" s="57" t="s">
        <v>27</v>
      </c>
    </row>
    <row r="7" spans="1:7" ht="12.95" customHeight="1">
      <c r="A7" s="26">
        <v>8</v>
      </c>
      <c r="B7" s="57" t="s">
        <v>46</v>
      </c>
      <c r="C7" s="58" t="s">
        <v>31</v>
      </c>
      <c r="F7" s="26">
        <v>8</v>
      </c>
      <c r="G7" s="57" t="s">
        <v>46</v>
      </c>
    </row>
    <row r="8" spans="1:7" ht="12.95" customHeight="1">
      <c r="A8" s="26">
        <v>9</v>
      </c>
      <c r="B8" s="27" t="s">
        <v>35</v>
      </c>
      <c r="C8" s="47" t="s">
        <v>26</v>
      </c>
      <c r="F8" s="26">
        <v>9</v>
      </c>
      <c r="G8" s="27" t="s">
        <v>35</v>
      </c>
    </row>
    <row r="9" spans="1:7" ht="12.95" customHeight="1">
      <c r="A9" s="26">
        <v>10</v>
      </c>
      <c r="B9" s="27" t="s">
        <v>30</v>
      </c>
      <c r="C9" s="28" t="s">
        <v>31</v>
      </c>
      <c r="F9" s="26">
        <v>10</v>
      </c>
      <c r="G9" s="27" t="s">
        <v>30</v>
      </c>
    </row>
    <row r="10" spans="1:7" ht="12.95" customHeight="1">
      <c r="A10" s="26">
        <v>11</v>
      </c>
      <c r="B10" s="41" t="s">
        <v>19</v>
      </c>
      <c r="C10" s="44" t="s">
        <v>15</v>
      </c>
      <c r="F10" s="26">
        <v>11</v>
      </c>
      <c r="G10" s="41" t="s">
        <v>19</v>
      </c>
    </row>
    <row r="11" spans="1:7" ht="12.95" customHeight="1">
      <c r="A11" s="38">
        <v>12</v>
      </c>
      <c r="B11" s="27" t="s">
        <v>20</v>
      </c>
      <c r="C11" s="28" t="s">
        <v>21</v>
      </c>
      <c r="F11" s="38">
        <v>12</v>
      </c>
      <c r="G11" s="27" t="s">
        <v>20</v>
      </c>
    </row>
    <row r="12" spans="1:7" ht="12.95" customHeight="1">
      <c r="A12" s="26">
        <v>13</v>
      </c>
      <c r="B12" s="45" t="s">
        <v>24</v>
      </c>
      <c r="C12" s="28" t="s">
        <v>21</v>
      </c>
      <c r="F12" s="26">
        <v>13</v>
      </c>
      <c r="G12" s="45" t="s">
        <v>24</v>
      </c>
    </row>
    <row r="13" spans="1:7" ht="12.95" customHeight="1">
      <c r="A13" s="56" t="s">
        <v>32</v>
      </c>
      <c r="B13" s="27" t="s">
        <v>22</v>
      </c>
      <c r="C13" s="207" t="s">
        <v>23</v>
      </c>
      <c r="F13" s="56" t="s">
        <v>32</v>
      </c>
      <c r="G13" s="27" t="s">
        <v>22</v>
      </c>
    </row>
    <row r="14" spans="1:7" ht="12.95" customHeight="1">
      <c r="A14" s="38">
        <v>15</v>
      </c>
      <c r="B14" s="27" t="s">
        <v>29</v>
      </c>
      <c r="C14" s="28" t="s">
        <v>9</v>
      </c>
      <c r="F14" s="38">
        <v>15</v>
      </c>
      <c r="G14" s="27" t="s">
        <v>29</v>
      </c>
    </row>
    <row r="15" spans="1:7" ht="12.95" customHeight="1">
      <c r="A15" s="211">
        <v>16</v>
      </c>
      <c r="B15" s="27" t="s">
        <v>83</v>
      </c>
      <c r="C15" s="39" t="s">
        <v>17</v>
      </c>
      <c r="F15" s="211">
        <v>16</v>
      </c>
      <c r="G15" s="27" t="s">
        <v>83</v>
      </c>
    </row>
    <row r="16" spans="1:7" ht="12.95" customHeight="1">
      <c r="A16" s="38">
        <v>17</v>
      </c>
      <c r="B16" s="45" t="s">
        <v>18</v>
      </c>
      <c r="C16" s="44" t="s">
        <v>15</v>
      </c>
      <c r="F16" s="38">
        <v>17</v>
      </c>
      <c r="G16" s="45" t="s">
        <v>18</v>
      </c>
    </row>
    <row r="17" spans="1:8" s="3" customFormat="1" ht="12.95" customHeight="1">
      <c r="A17" s="26">
        <v>19</v>
      </c>
      <c r="B17" s="45" t="s">
        <v>33</v>
      </c>
      <c r="C17" s="44" t="s">
        <v>34</v>
      </c>
      <c r="F17" s="26">
        <v>19</v>
      </c>
      <c r="G17" s="45" t="s">
        <v>33</v>
      </c>
    </row>
    <row r="18" spans="1:8" s="3" customFormat="1" ht="12.95" customHeight="1">
      <c r="A18" s="26">
        <v>20</v>
      </c>
      <c r="B18" s="27" t="s">
        <v>39</v>
      </c>
      <c r="C18" s="44" t="s">
        <v>34</v>
      </c>
      <c r="F18" s="26">
        <v>20</v>
      </c>
      <c r="G18" s="27" t="s">
        <v>39</v>
      </c>
    </row>
    <row r="19" spans="1:8" s="3" customFormat="1" ht="12.95" customHeight="1">
      <c r="A19" s="26">
        <v>21</v>
      </c>
      <c r="B19" s="41" t="s">
        <v>42</v>
      </c>
      <c r="C19" s="39" t="s">
        <v>26</v>
      </c>
      <c r="F19" s="26">
        <v>21</v>
      </c>
      <c r="G19" s="41" t="s">
        <v>42</v>
      </c>
    </row>
    <row r="20" spans="1:8" s="3" customFormat="1" ht="12.95" customHeight="1">
      <c r="A20" s="26">
        <v>22</v>
      </c>
      <c r="B20" s="27" t="s">
        <v>86</v>
      </c>
      <c r="C20" s="44" t="s">
        <v>87</v>
      </c>
      <c r="F20" s="26">
        <v>22</v>
      </c>
      <c r="G20" s="27" t="s">
        <v>86</v>
      </c>
    </row>
    <row r="21" spans="1:8" s="3" customFormat="1" ht="12.95" customHeight="1">
      <c r="A21" s="38">
        <v>23</v>
      </c>
      <c r="B21" s="27" t="s">
        <v>37</v>
      </c>
      <c r="C21" s="42" t="s">
        <v>34</v>
      </c>
      <c r="F21" s="38">
        <v>23</v>
      </c>
      <c r="G21" s="27" t="s">
        <v>37</v>
      </c>
    </row>
    <row r="22" spans="1:8" s="3" customFormat="1" ht="12.95" customHeight="1">
      <c r="A22" s="26">
        <v>24</v>
      </c>
      <c r="B22" s="41" t="s">
        <v>88</v>
      </c>
      <c r="C22" s="28" t="s">
        <v>17</v>
      </c>
      <c r="F22" s="26">
        <v>24</v>
      </c>
      <c r="G22" s="41" t="s">
        <v>88</v>
      </c>
    </row>
    <row r="23" spans="1:8" s="3" customFormat="1" ht="12.95" customHeight="1">
      <c r="A23" s="26">
        <v>25</v>
      </c>
      <c r="B23" s="41" t="s">
        <v>16</v>
      </c>
      <c r="C23" s="39" t="s">
        <v>17</v>
      </c>
      <c r="F23" s="26">
        <v>25</v>
      </c>
      <c r="G23" s="41" t="s">
        <v>16</v>
      </c>
    </row>
    <row r="24" spans="1:8" s="3" customFormat="1" ht="12.95" customHeight="1">
      <c r="A24" s="26">
        <v>26</v>
      </c>
      <c r="B24" s="27" t="s">
        <v>36</v>
      </c>
      <c r="C24" s="44" t="s">
        <v>15</v>
      </c>
      <c r="F24" s="26">
        <v>26</v>
      </c>
      <c r="G24" s="27" t="s">
        <v>36</v>
      </c>
    </row>
    <row r="25" spans="1:8" s="3" customFormat="1" ht="12.95" customHeight="1">
      <c r="A25" s="38">
        <v>27</v>
      </c>
      <c r="B25" s="27" t="s">
        <v>14</v>
      </c>
      <c r="C25" s="44" t="s">
        <v>15</v>
      </c>
      <c r="F25" s="38">
        <v>27</v>
      </c>
      <c r="G25" s="27" t="s">
        <v>14</v>
      </c>
    </row>
    <row r="26" spans="1:8" s="3" customFormat="1" ht="12.95" customHeight="1">
      <c r="A26" s="26">
        <v>28</v>
      </c>
      <c r="B26" s="41" t="s">
        <v>43</v>
      </c>
      <c r="C26" s="44" t="s">
        <v>44</v>
      </c>
      <c r="F26" s="26">
        <v>28</v>
      </c>
      <c r="G26" s="41" t="s">
        <v>43</v>
      </c>
    </row>
    <row r="27" spans="1:8" s="3" customFormat="1" ht="12.95" customHeight="1">
      <c r="A27" s="26">
        <v>29</v>
      </c>
      <c r="B27" s="27" t="s">
        <v>25</v>
      </c>
      <c r="C27" s="39" t="s">
        <v>26</v>
      </c>
      <c r="F27" s="26">
        <v>29</v>
      </c>
      <c r="G27" s="27" t="s">
        <v>25</v>
      </c>
    </row>
    <row r="28" spans="1:8" s="3" customFormat="1" ht="12.95" customHeight="1">
      <c r="A28" s="26">
        <v>30</v>
      </c>
      <c r="B28" s="27" t="s">
        <v>109</v>
      </c>
      <c r="C28" s="39" t="s">
        <v>110</v>
      </c>
      <c r="F28" s="26">
        <v>30</v>
      </c>
      <c r="G28" s="27" t="s">
        <v>109</v>
      </c>
      <c r="H28" s="218">
        <v>100</v>
      </c>
    </row>
    <row r="29" spans="1:8" s="3" customFormat="1" ht="12.95" customHeight="1">
      <c r="A29" s="38">
        <v>31</v>
      </c>
      <c r="B29" s="41" t="s">
        <v>94</v>
      </c>
      <c r="C29" s="44" t="s">
        <v>99</v>
      </c>
      <c r="F29" s="38">
        <v>31</v>
      </c>
      <c r="G29" s="27" t="s">
        <v>94</v>
      </c>
    </row>
    <row r="30" spans="1:8" s="3" customFormat="1" ht="12.95" customHeight="1">
      <c r="A30" s="38">
        <v>32</v>
      </c>
      <c r="B30" s="27" t="s">
        <v>92</v>
      </c>
      <c r="C30" s="44" t="s">
        <v>97</v>
      </c>
      <c r="F30" s="38">
        <v>32</v>
      </c>
      <c r="G30" s="27" t="s">
        <v>92</v>
      </c>
    </row>
    <row r="31" spans="1:8" s="3" customFormat="1" ht="12.95" customHeight="1">
      <c r="A31" s="38">
        <v>33</v>
      </c>
      <c r="B31" s="27" t="s">
        <v>10</v>
      </c>
      <c r="C31" s="39" t="s">
        <v>11</v>
      </c>
      <c r="F31" s="38">
        <v>33</v>
      </c>
      <c r="G31" s="27" t="s">
        <v>10</v>
      </c>
    </row>
    <row r="32" spans="1:8">
      <c r="A32" s="38">
        <v>34</v>
      </c>
      <c r="B32" s="27" t="s">
        <v>111</v>
      </c>
      <c r="C32" s="233"/>
      <c r="F32" s="38">
        <v>34</v>
      </c>
      <c r="G32" s="27" t="s">
        <v>111</v>
      </c>
      <c r="H32" s="218">
        <v>101</v>
      </c>
    </row>
    <row r="33" spans="1:8">
      <c r="A33" s="38">
        <v>35</v>
      </c>
      <c r="B33" s="41" t="s">
        <v>40</v>
      </c>
      <c r="C33" s="28" t="s">
        <v>28</v>
      </c>
      <c r="F33" s="38">
        <v>35</v>
      </c>
      <c r="G33" s="27" t="s">
        <v>40</v>
      </c>
      <c r="H33" s="3"/>
    </row>
    <row r="34" spans="1:8" s="3" customFormat="1">
      <c r="A34" s="173">
        <v>36</v>
      </c>
      <c r="B34" s="27" t="s">
        <v>108</v>
      </c>
      <c r="C34" s="28" t="s">
        <v>113</v>
      </c>
      <c r="F34" s="173">
        <v>36</v>
      </c>
      <c r="G34" s="27" t="s">
        <v>108</v>
      </c>
      <c r="H34" s="218">
        <v>102</v>
      </c>
    </row>
    <row r="35" spans="1:8" s="3" customFormat="1">
      <c r="A35" s="173">
        <v>37</v>
      </c>
      <c r="B35" s="27" t="s">
        <v>105</v>
      </c>
      <c r="C35" s="39" t="s">
        <v>26</v>
      </c>
      <c r="F35" s="173">
        <v>37</v>
      </c>
      <c r="G35" s="27" t="s">
        <v>105</v>
      </c>
      <c r="H35" s="218">
        <v>103</v>
      </c>
    </row>
    <row r="36" spans="1:8" s="3" customFormat="1">
      <c r="A36" s="173">
        <v>38</v>
      </c>
      <c r="B36" s="27" t="s">
        <v>104</v>
      </c>
      <c r="C36" s="39" t="s">
        <v>26</v>
      </c>
      <c r="F36" s="173">
        <v>38</v>
      </c>
      <c r="G36" s="27" t="s">
        <v>104</v>
      </c>
      <c r="H36" s="218">
        <v>104</v>
      </c>
    </row>
    <row r="37" spans="1:8" s="3" customFormat="1">
      <c r="A37" s="173">
        <v>39</v>
      </c>
      <c r="B37" s="27" t="s">
        <v>126</v>
      </c>
      <c r="C37" s="39" t="s">
        <v>26</v>
      </c>
    </row>
    <row r="38" spans="1:8" s="3" customFormat="1">
      <c r="A38" s="38"/>
      <c r="B38" s="27"/>
      <c r="C38" s="230"/>
    </row>
    <row r="39" spans="1:8" s="3" customFormat="1">
      <c r="A39" s="101"/>
      <c r="B39" s="102"/>
      <c r="C39" s="103"/>
    </row>
    <row r="40" spans="1:8" s="3" customFormat="1">
      <c r="A40" s="101"/>
      <c r="B40" s="102"/>
      <c r="C40" s="113"/>
      <c r="F40" s="4"/>
      <c r="G40" s="4"/>
      <c r="H40" s="4"/>
    </row>
    <row r="43" spans="1:8">
      <c r="C43" s="4"/>
    </row>
    <row r="46" spans="1:8">
      <c r="F46" s="3"/>
      <c r="G46" s="3"/>
      <c r="H46" s="3"/>
    </row>
    <row r="47" spans="1:8">
      <c r="F47" s="3"/>
      <c r="G47" s="3"/>
      <c r="H47" s="3"/>
    </row>
    <row r="48" spans="1:8">
      <c r="F48" s="3"/>
      <c r="G48" s="3"/>
      <c r="H48" s="3"/>
    </row>
    <row r="49" spans="6:8">
      <c r="F49" s="3"/>
      <c r="G49" s="3"/>
      <c r="H49" s="3"/>
    </row>
    <row r="50" spans="6:8">
      <c r="F50" s="3"/>
      <c r="G50" s="3"/>
      <c r="H50" s="3"/>
    </row>
    <row r="51" spans="6:8">
      <c r="F51" s="3"/>
      <c r="G51" s="3"/>
      <c r="H51" s="3"/>
    </row>
    <row r="52" spans="6:8">
      <c r="F52" s="3"/>
      <c r="G52" s="3"/>
      <c r="H52" s="3"/>
    </row>
    <row r="53" spans="6:8">
      <c r="F53" s="3"/>
      <c r="G53" s="3"/>
      <c r="H53" s="3"/>
    </row>
    <row r="54" spans="6:8">
      <c r="F54" s="3"/>
      <c r="G54" s="3"/>
      <c r="H54" s="3"/>
    </row>
    <row r="55" spans="6:8">
      <c r="F55" s="3"/>
      <c r="G55" s="3"/>
      <c r="H55" s="3"/>
    </row>
    <row r="56" spans="6:8">
      <c r="F56" s="3"/>
      <c r="G56" s="3"/>
      <c r="H56" s="3"/>
    </row>
  </sheetData>
  <sortState ref="A2:C31">
    <sortCondition ref="A2:A3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selection activeCell="AA10" sqref="AA10"/>
    </sheetView>
  </sheetViews>
  <sheetFormatPr defaultColWidth="9.140625" defaultRowHeight="15"/>
  <cols>
    <col min="1" max="1" width="1.42578125" style="135" customWidth="1"/>
    <col min="2" max="2" width="5.85546875" style="135" customWidth="1"/>
    <col min="3" max="6" width="6.7109375" style="135" customWidth="1"/>
    <col min="7" max="7" width="5" style="135" customWidth="1"/>
    <col min="8" max="9" width="5.42578125" style="135" customWidth="1"/>
    <col min="10" max="10" width="4.85546875" style="135" customWidth="1"/>
    <col min="11" max="11" width="6.7109375" style="135" customWidth="1"/>
    <col min="12" max="12" width="6.28515625" style="135" customWidth="1"/>
    <col min="13" max="13" width="1.42578125" style="135" customWidth="1"/>
    <col min="14" max="14" width="5.85546875" style="135" customWidth="1"/>
    <col min="15" max="18" width="6.7109375" style="135" customWidth="1"/>
    <col min="19" max="19" width="5" style="135" customWidth="1"/>
    <col min="20" max="21" width="5.42578125" style="135" customWidth="1"/>
    <col min="22" max="22" width="4.85546875" style="135" customWidth="1"/>
    <col min="23" max="16384" width="9.140625" style="135"/>
  </cols>
  <sheetData>
    <row r="1" spans="1:22" ht="22.5" customHeight="1" thickBot="1">
      <c r="A1" s="145"/>
      <c r="C1" s="260" t="s">
        <v>76</v>
      </c>
      <c r="D1" s="260"/>
      <c r="E1" s="260"/>
      <c r="F1" s="260"/>
      <c r="G1" s="260"/>
      <c r="H1" s="260"/>
      <c r="I1" s="260"/>
      <c r="J1" s="260"/>
      <c r="K1" s="179"/>
      <c r="L1" s="136"/>
      <c r="M1" s="145"/>
      <c r="O1" s="260" t="s">
        <v>76</v>
      </c>
      <c r="P1" s="260"/>
      <c r="Q1" s="260"/>
      <c r="R1" s="260"/>
      <c r="S1" s="260"/>
      <c r="T1" s="260"/>
      <c r="U1" s="260"/>
      <c r="V1" s="260"/>
    </row>
    <row r="2" spans="1:22" ht="27.75" customHeight="1" thickBot="1">
      <c r="A2" s="145"/>
      <c r="B2" s="146"/>
      <c r="C2" s="261" t="s">
        <v>81</v>
      </c>
      <c r="D2" s="261"/>
      <c r="E2" s="261"/>
      <c r="F2" s="261"/>
      <c r="G2" s="262"/>
      <c r="H2" s="262"/>
      <c r="I2" s="263" t="s">
        <v>73</v>
      </c>
      <c r="J2" s="264"/>
      <c r="K2" s="180"/>
      <c r="L2" s="174"/>
      <c r="M2" s="145"/>
      <c r="N2" s="146"/>
      <c r="O2" s="261" t="s">
        <v>81</v>
      </c>
      <c r="P2" s="261"/>
      <c r="Q2" s="261"/>
      <c r="R2" s="261"/>
      <c r="S2" s="262"/>
      <c r="T2" s="262"/>
      <c r="U2" s="263" t="s">
        <v>73</v>
      </c>
      <c r="V2" s="264"/>
    </row>
    <row r="3" spans="1:22" ht="2.25" hidden="1" customHeight="1" thickBot="1">
      <c r="A3" s="145"/>
      <c r="B3" s="146"/>
      <c r="C3" s="146"/>
      <c r="D3" s="146"/>
      <c r="E3" s="146"/>
      <c r="F3" s="146"/>
      <c r="G3" s="146"/>
      <c r="H3" s="146"/>
      <c r="I3" s="146"/>
      <c r="J3" s="146"/>
      <c r="K3" s="181"/>
      <c r="L3" s="175"/>
      <c r="M3" s="145"/>
      <c r="N3" s="146"/>
      <c r="O3" s="146"/>
      <c r="P3" s="146"/>
      <c r="Q3" s="146"/>
      <c r="R3" s="146"/>
      <c r="S3" s="146"/>
      <c r="T3" s="146"/>
      <c r="U3" s="146"/>
      <c r="V3" s="146"/>
    </row>
    <row r="4" spans="1:22" ht="29.25" customHeight="1" thickBot="1">
      <c r="A4" s="145"/>
      <c r="B4" s="147" t="s">
        <v>77</v>
      </c>
      <c r="C4" s="148"/>
      <c r="D4" s="149"/>
      <c r="E4" s="149"/>
      <c r="F4" s="149"/>
      <c r="G4" s="263" t="s">
        <v>78</v>
      </c>
      <c r="H4" s="265"/>
      <c r="I4" s="150" t="s">
        <v>79</v>
      </c>
      <c r="J4" s="150" t="s">
        <v>80</v>
      </c>
      <c r="K4" s="182"/>
      <c r="L4" s="176"/>
      <c r="M4" s="145"/>
      <c r="N4" s="147" t="s">
        <v>77</v>
      </c>
      <c r="O4" s="148"/>
      <c r="P4" s="149"/>
      <c r="Q4" s="149"/>
      <c r="R4" s="149"/>
      <c r="S4" s="263" t="s">
        <v>78</v>
      </c>
      <c r="T4" s="265"/>
      <c r="U4" s="177" t="s">
        <v>79</v>
      </c>
      <c r="V4" s="178" t="s">
        <v>80</v>
      </c>
    </row>
    <row r="5" spans="1:22">
      <c r="A5" s="145"/>
      <c r="B5" s="151">
        <v>1</v>
      </c>
      <c r="C5" s="152"/>
      <c r="D5" s="152"/>
      <c r="E5" s="152"/>
      <c r="F5" s="153"/>
      <c r="G5" s="154"/>
      <c r="H5" s="155"/>
      <c r="I5" s="154"/>
      <c r="J5" s="156"/>
      <c r="K5" s="180"/>
      <c r="L5" s="175"/>
      <c r="M5" s="145"/>
      <c r="N5" s="151">
        <v>1</v>
      </c>
      <c r="O5" s="152"/>
      <c r="P5" s="152"/>
      <c r="Q5" s="152"/>
      <c r="R5" s="153"/>
      <c r="S5" s="154"/>
      <c r="T5" s="155"/>
      <c r="U5" s="154"/>
      <c r="V5" s="156"/>
    </row>
    <row r="6" spans="1:22">
      <c r="A6" s="145"/>
      <c r="B6" s="157">
        <v>2</v>
      </c>
      <c r="C6" s="142"/>
      <c r="D6" s="142"/>
      <c r="E6" s="142"/>
      <c r="F6" s="143"/>
      <c r="G6" s="158"/>
      <c r="H6" s="159"/>
      <c r="I6" s="158"/>
      <c r="J6" s="160"/>
      <c r="K6" s="180"/>
      <c r="L6" s="175"/>
      <c r="M6" s="145"/>
      <c r="N6" s="157">
        <v>2</v>
      </c>
      <c r="O6" s="142"/>
      <c r="P6" s="142"/>
      <c r="Q6" s="142"/>
      <c r="R6" s="143"/>
      <c r="S6" s="158"/>
      <c r="T6" s="159"/>
      <c r="U6" s="158"/>
      <c r="V6" s="160"/>
    </row>
    <row r="7" spans="1:22">
      <c r="A7" s="145"/>
      <c r="B7" s="157">
        <v>3</v>
      </c>
      <c r="C7" s="142"/>
      <c r="D7" s="142"/>
      <c r="E7" s="142"/>
      <c r="F7" s="143"/>
      <c r="G7" s="158"/>
      <c r="H7" s="159"/>
      <c r="I7" s="158"/>
      <c r="J7" s="160"/>
      <c r="K7" s="180"/>
      <c r="L7" s="175"/>
      <c r="M7" s="145"/>
      <c r="N7" s="157">
        <v>3</v>
      </c>
      <c r="O7" s="142"/>
      <c r="P7" s="142"/>
      <c r="Q7" s="142"/>
      <c r="R7" s="143"/>
      <c r="S7" s="158"/>
      <c r="T7" s="159"/>
      <c r="U7" s="158"/>
      <c r="V7" s="160"/>
    </row>
    <row r="8" spans="1:22">
      <c r="A8" s="145"/>
      <c r="B8" s="157">
        <v>4</v>
      </c>
      <c r="C8" s="142"/>
      <c r="D8" s="142"/>
      <c r="E8" s="142"/>
      <c r="F8" s="143"/>
      <c r="G8" s="158"/>
      <c r="H8" s="159"/>
      <c r="I8" s="158"/>
      <c r="J8" s="160"/>
      <c r="K8" s="180"/>
      <c r="L8" s="175"/>
      <c r="M8" s="145"/>
      <c r="N8" s="157">
        <v>4</v>
      </c>
      <c r="O8" s="142"/>
      <c r="P8" s="142"/>
      <c r="Q8" s="142"/>
      <c r="R8" s="143"/>
      <c r="S8" s="158"/>
      <c r="T8" s="159"/>
      <c r="U8" s="158"/>
      <c r="V8" s="160"/>
    </row>
    <row r="9" spans="1:22">
      <c r="A9" s="145"/>
      <c r="B9" s="157">
        <v>5</v>
      </c>
      <c r="C9" s="142"/>
      <c r="D9" s="142"/>
      <c r="E9" s="142"/>
      <c r="F9" s="143"/>
      <c r="G9" s="158"/>
      <c r="H9" s="159"/>
      <c r="I9" s="158"/>
      <c r="J9" s="160"/>
      <c r="K9" s="180"/>
      <c r="L9" s="175"/>
      <c r="M9" s="145"/>
      <c r="N9" s="157">
        <v>5</v>
      </c>
      <c r="O9" s="142"/>
      <c r="P9" s="142"/>
      <c r="Q9" s="142"/>
      <c r="R9" s="143"/>
      <c r="S9" s="158"/>
      <c r="T9" s="159"/>
      <c r="U9" s="158"/>
      <c r="V9" s="160"/>
    </row>
    <row r="10" spans="1:22">
      <c r="A10" s="145"/>
      <c r="B10" s="157">
        <v>6</v>
      </c>
      <c r="C10" s="142"/>
      <c r="D10" s="142"/>
      <c r="E10" s="142"/>
      <c r="F10" s="143"/>
      <c r="G10" s="158"/>
      <c r="H10" s="159"/>
      <c r="I10" s="158"/>
      <c r="J10" s="160"/>
      <c r="K10" s="180"/>
      <c r="L10" s="175"/>
      <c r="M10" s="145"/>
      <c r="N10" s="157">
        <v>6</v>
      </c>
      <c r="O10" s="142"/>
      <c r="P10" s="142"/>
      <c r="Q10" s="142"/>
      <c r="R10" s="143"/>
      <c r="S10" s="158"/>
      <c r="T10" s="159"/>
      <c r="U10" s="158"/>
      <c r="V10" s="160"/>
    </row>
    <row r="11" spans="1:22">
      <c r="A11" s="145"/>
      <c r="B11" s="157">
        <v>7</v>
      </c>
      <c r="C11" s="142"/>
      <c r="D11" s="142"/>
      <c r="E11" s="142"/>
      <c r="F11" s="143"/>
      <c r="G11" s="158"/>
      <c r="H11" s="159"/>
      <c r="I11" s="158"/>
      <c r="J11" s="160"/>
      <c r="K11" s="180"/>
      <c r="L11" s="175"/>
      <c r="M11" s="145"/>
      <c r="N11" s="157">
        <v>7</v>
      </c>
      <c r="O11" s="142"/>
      <c r="P11" s="142"/>
      <c r="Q11" s="142"/>
      <c r="R11" s="143"/>
      <c r="S11" s="158"/>
      <c r="T11" s="159"/>
      <c r="U11" s="158"/>
      <c r="V11" s="160"/>
    </row>
    <row r="12" spans="1:22">
      <c r="A12" s="145"/>
      <c r="B12" s="157">
        <v>8</v>
      </c>
      <c r="C12" s="142"/>
      <c r="D12" s="142"/>
      <c r="E12" s="142"/>
      <c r="F12" s="143"/>
      <c r="G12" s="158"/>
      <c r="H12" s="159"/>
      <c r="I12" s="158"/>
      <c r="J12" s="160"/>
      <c r="K12" s="180"/>
      <c r="L12" s="175"/>
      <c r="M12" s="145"/>
      <c r="N12" s="157">
        <v>8</v>
      </c>
      <c r="O12" s="142"/>
      <c r="P12" s="142"/>
      <c r="Q12" s="142"/>
      <c r="R12" s="143"/>
      <c r="S12" s="158"/>
      <c r="T12" s="159"/>
      <c r="U12" s="158"/>
      <c r="V12" s="160"/>
    </row>
    <row r="13" spans="1:22">
      <c r="A13" s="145"/>
      <c r="B13" s="157">
        <v>9</v>
      </c>
      <c r="C13" s="142"/>
      <c r="D13" s="142"/>
      <c r="E13" s="142"/>
      <c r="F13" s="143"/>
      <c r="G13" s="158"/>
      <c r="H13" s="159"/>
      <c r="I13" s="158"/>
      <c r="J13" s="160"/>
      <c r="K13" s="180"/>
      <c r="L13" s="175"/>
      <c r="M13" s="145"/>
      <c r="N13" s="157">
        <v>9</v>
      </c>
      <c r="O13" s="142"/>
      <c r="P13" s="142"/>
      <c r="Q13" s="142"/>
      <c r="R13" s="143"/>
      <c r="S13" s="158"/>
      <c r="T13" s="159"/>
      <c r="U13" s="158"/>
      <c r="V13" s="160"/>
    </row>
    <row r="14" spans="1:22">
      <c r="A14" s="145"/>
      <c r="B14" s="157">
        <v>10</v>
      </c>
      <c r="C14" s="142"/>
      <c r="D14" s="142"/>
      <c r="E14" s="142"/>
      <c r="F14" s="143"/>
      <c r="G14" s="158"/>
      <c r="H14" s="159"/>
      <c r="I14" s="158"/>
      <c r="J14" s="160"/>
      <c r="K14" s="180"/>
      <c r="L14" s="175"/>
      <c r="M14" s="145"/>
      <c r="N14" s="157">
        <v>10</v>
      </c>
      <c r="O14" s="142"/>
      <c r="P14" s="142"/>
      <c r="Q14" s="142"/>
      <c r="R14" s="143"/>
      <c r="S14" s="158"/>
      <c r="T14" s="159"/>
      <c r="U14" s="158"/>
      <c r="V14" s="160"/>
    </row>
    <row r="15" spans="1:22">
      <c r="A15" s="145"/>
      <c r="B15" s="157">
        <v>11</v>
      </c>
      <c r="C15" s="142"/>
      <c r="D15" s="142"/>
      <c r="E15" s="142"/>
      <c r="F15" s="143"/>
      <c r="G15" s="158"/>
      <c r="H15" s="159"/>
      <c r="I15" s="158"/>
      <c r="J15" s="160"/>
      <c r="K15" s="180"/>
      <c r="L15" s="175"/>
      <c r="M15" s="145"/>
      <c r="N15" s="157">
        <v>11</v>
      </c>
      <c r="O15" s="142"/>
      <c r="P15" s="142"/>
      <c r="Q15" s="142"/>
      <c r="R15" s="143"/>
      <c r="S15" s="158"/>
      <c r="T15" s="159"/>
      <c r="U15" s="158"/>
      <c r="V15" s="160"/>
    </row>
    <row r="16" spans="1:22">
      <c r="A16" s="145"/>
      <c r="B16" s="157">
        <v>12</v>
      </c>
      <c r="C16" s="142"/>
      <c r="D16" s="142"/>
      <c r="E16" s="142"/>
      <c r="F16" s="143"/>
      <c r="G16" s="158"/>
      <c r="H16" s="159"/>
      <c r="I16" s="158"/>
      <c r="J16" s="160"/>
      <c r="K16" s="180"/>
      <c r="L16" s="175"/>
      <c r="M16" s="145"/>
      <c r="N16" s="157">
        <v>12</v>
      </c>
      <c r="O16" s="142"/>
      <c r="P16" s="142"/>
      <c r="Q16" s="142"/>
      <c r="R16" s="143"/>
      <c r="S16" s="158"/>
      <c r="T16" s="159"/>
      <c r="U16" s="158"/>
      <c r="V16" s="160"/>
    </row>
    <row r="17" spans="1:22">
      <c r="A17" s="145"/>
      <c r="B17" s="157">
        <v>13</v>
      </c>
      <c r="C17" s="142"/>
      <c r="D17" s="142"/>
      <c r="E17" s="142"/>
      <c r="F17" s="143"/>
      <c r="G17" s="158"/>
      <c r="H17" s="159"/>
      <c r="I17" s="158"/>
      <c r="J17" s="160"/>
      <c r="K17" s="180"/>
      <c r="L17" s="175"/>
      <c r="M17" s="145"/>
      <c r="N17" s="157">
        <v>13</v>
      </c>
      <c r="O17" s="142"/>
      <c r="P17" s="142"/>
      <c r="Q17" s="142"/>
      <c r="R17" s="143"/>
      <c r="S17" s="158"/>
      <c r="T17" s="159"/>
      <c r="U17" s="158"/>
      <c r="V17" s="160"/>
    </row>
    <row r="18" spans="1:22">
      <c r="A18" s="145"/>
      <c r="B18" s="157">
        <v>14</v>
      </c>
      <c r="C18" s="142"/>
      <c r="D18" s="142"/>
      <c r="E18" s="142"/>
      <c r="F18" s="143"/>
      <c r="G18" s="158"/>
      <c r="H18" s="159"/>
      <c r="I18" s="158"/>
      <c r="J18" s="160"/>
      <c r="K18" s="180"/>
      <c r="L18" s="175"/>
      <c r="M18" s="145"/>
      <c r="N18" s="157">
        <v>14</v>
      </c>
      <c r="O18" s="142"/>
      <c r="P18" s="142"/>
      <c r="Q18" s="142"/>
      <c r="R18" s="143"/>
      <c r="S18" s="158"/>
      <c r="T18" s="159"/>
      <c r="U18" s="158"/>
      <c r="V18" s="160"/>
    </row>
    <row r="19" spans="1:22">
      <c r="A19" s="145"/>
      <c r="B19" s="157">
        <v>15</v>
      </c>
      <c r="C19" s="142"/>
      <c r="D19" s="142"/>
      <c r="E19" s="142"/>
      <c r="F19" s="143"/>
      <c r="G19" s="158"/>
      <c r="H19" s="159"/>
      <c r="I19" s="158"/>
      <c r="J19" s="160"/>
      <c r="K19" s="180"/>
      <c r="L19" s="175"/>
      <c r="M19" s="145"/>
      <c r="N19" s="157">
        <v>15</v>
      </c>
      <c r="O19" s="142"/>
      <c r="P19" s="142"/>
      <c r="Q19" s="142"/>
      <c r="R19" s="143"/>
      <c r="S19" s="158"/>
      <c r="T19" s="159"/>
      <c r="U19" s="158"/>
      <c r="V19" s="160"/>
    </row>
    <row r="20" spans="1:22">
      <c r="A20" s="145"/>
      <c r="B20" s="157">
        <v>16</v>
      </c>
      <c r="C20" s="142"/>
      <c r="D20" s="142"/>
      <c r="E20" s="142"/>
      <c r="F20" s="143"/>
      <c r="G20" s="158"/>
      <c r="H20" s="159"/>
      <c r="I20" s="158"/>
      <c r="J20" s="160"/>
      <c r="K20" s="180"/>
      <c r="L20" s="175"/>
      <c r="M20" s="145"/>
      <c r="N20" s="157">
        <v>16</v>
      </c>
      <c r="O20" s="142"/>
      <c r="P20" s="142"/>
      <c r="Q20" s="142"/>
      <c r="R20" s="143"/>
      <c r="S20" s="158"/>
      <c r="T20" s="159"/>
      <c r="U20" s="158"/>
      <c r="V20" s="160"/>
    </row>
    <row r="21" spans="1:22">
      <c r="A21" s="145"/>
      <c r="B21" s="157">
        <v>17</v>
      </c>
      <c r="C21" s="142"/>
      <c r="D21" s="142"/>
      <c r="E21" s="142"/>
      <c r="F21" s="143"/>
      <c r="G21" s="158"/>
      <c r="H21" s="159"/>
      <c r="I21" s="158"/>
      <c r="J21" s="160"/>
      <c r="K21" s="180"/>
      <c r="L21" s="175"/>
      <c r="M21" s="145"/>
      <c r="N21" s="157">
        <v>17</v>
      </c>
      <c r="O21" s="142"/>
      <c r="P21" s="142"/>
      <c r="Q21" s="142"/>
      <c r="R21" s="143"/>
      <c r="S21" s="158"/>
      <c r="T21" s="159"/>
      <c r="U21" s="158"/>
      <c r="V21" s="160"/>
    </row>
    <row r="22" spans="1:22">
      <c r="A22" s="145"/>
      <c r="B22" s="157">
        <v>18</v>
      </c>
      <c r="C22" s="142"/>
      <c r="D22" s="142"/>
      <c r="E22" s="142"/>
      <c r="F22" s="143"/>
      <c r="G22" s="158"/>
      <c r="H22" s="159"/>
      <c r="I22" s="158"/>
      <c r="J22" s="160"/>
      <c r="K22" s="180"/>
      <c r="L22" s="175"/>
      <c r="M22" s="145"/>
      <c r="N22" s="157">
        <v>18</v>
      </c>
      <c r="O22" s="142"/>
      <c r="P22" s="142"/>
      <c r="Q22" s="142"/>
      <c r="R22" s="143"/>
      <c r="S22" s="158"/>
      <c r="T22" s="159"/>
      <c r="U22" s="158"/>
      <c r="V22" s="160"/>
    </row>
    <row r="23" spans="1:22">
      <c r="A23" s="145"/>
      <c r="B23" s="157">
        <v>19</v>
      </c>
      <c r="C23" s="142"/>
      <c r="D23" s="142"/>
      <c r="E23" s="142"/>
      <c r="F23" s="143"/>
      <c r="G23" s="158"/>
      <c r="H23" s="159"/>
      <c r="I23" s="158"/>
      <c r="J23" s="160"/>
      <c r="K23" s="180"/>
      <c r="L23" s="175"/>
      <c r="M23" s="145"/>
      <c r="N23" s="157">
        <v>19</v>
      </c>
      <c r="O23" s="142"/>
      <c r="P23" s="142"/>
      <c r="Q23" s="142"/>
      <c r="R23" s="143"/>
      <c r="S23" s="158"/>
      <c r="T23" s="159"/>
      <c r="U23" s="158"/>
      <c r="V23" s="160"/>
    </row>
    <row r="24" spans="1:22">
      <c r="A24" s="145"/>
      <c r="B24" s="157">
        <v>20</v>
      </c>
      <c r="C24" s="142"/>
      <c r="D24" s="142"/>
      <c r="E24" s="142"/>
      <c r="F24" s="143"/>
      <c r="G24" s="158"/>
      <c r="H24" s="159"/>
      <c r="I24" s="158"/>
      <c r="J24" s="160"/>
      <c r="K24" s="180"/>
      <c r="L24" s="175"/>
      <c r="M24" s="145"/>
      <c r="N24" s="157">
        <v>20</v>
      </c>
      <c r="O24" s="142"/>
      <c r="P24" s="142"/>
      <c r="Q24" s="142"/>
      <c r="R24" s="143"/>
      <c r="S24" s="158"/>
      <c r="T24" s="159"/>
      <c r="U24" s="158"/>
      <c r="V24" s="160"/>
    </row>
    <row r="25" spans="1:22">
      <c r="A25" s="145"/>
      <c r="B25" s="157">
        <v>21</v>
      </c>
      <c r="C25" s="142"/>
      <c r="D25" s="142"/>
      <c r="E25" s="142"/>
      <c r="F25" s="143"/>
      <c r="G25" s="158"/>
      <c r="H25" s="159"/>
      <c r="I25" s="158"/>
      <c r="J25" s="160"/>
      <c r="K25" s="180"/>
      <c r="L25" s="175"/>
      <c r="M25" s="145"/>
      <c r="N25" s="157">
        <v>21</v>
      </c>
      <c r="O25" s="142"/>
      <c r="P25" s="142"/>
      <c r="Q25" s="142"/>
      <c r="R25" s="143"/>
      <c r="S25" s="158"/>
      <c r="T25" s="159"/>
      <c r="U25" s="158"/>
      <c r="V25" s="160"/>
    </row>
    <row r="26" spans="1:22">
      <c r="A26" s="145"/>
      <c r="B26" s="157">
        <v>22</v>
      </c>
      <c r="C26" s="142"/>
      <c r="D26" s="142"/>
      <c r="E26" s="142"/>
      <c r="F26" s="143"/>
      <c r="G26" s="158"/>
      <c r="H26" s="159"/>
      <c r="I26" s="158"/>
      <c r="J26" s="160"/>
      <c r="K26" s="180"/>
      <c r="L26" s="175"/>
      <c r="M26" s="145"/>
      <c r="N26" s="157">
        <v>22</v>
      </c>
      <c r="O26" s="142"/>
      <c r="P26" s="142"/>
      <c r="Q26" s="142"/>
      <c r="R26" s="143"/>
      <c r="S26" s="158"/>
      <c r="T26" s="159"/>
      <c r="U26" s="158"/>
      <c r="V26" s="160"/>
    </row>
    <row r="27" spans="1:22">
      <c r="A27" s="145"/>
      <c r="B27" s="157">
        <v>23</v>
      </c>
      <c r="C27" s="142"/>
      <c r="D27" s="142"/>
      <c r="E27" s="142"/>
      <c r="F27" s="143"/>
      <c r="G27" s="158"/>
      <c r="H27" s="159"/>
      <c r="I27" s="158"/>
      <c r="J27" s="160"/>
      <c r="K27" s="180"/>
      <c r="L27" s="175"/>
      <c r="M27" s="145"/>
      <c r="N27" s="157">
        <v>23</v>
      </c>
      <c r="O27" s="142"/>
      <c r="P27" s="142"/>
      <c r="Q27" s="142"/>
      <c r="R27" s="143"/>
      <c r="S27" s="158"/>
      <c r="T27" s="159"/>
      <c r="U27" s="158"/>
      <c r="V27" s="160"/>
    </row>
    <row r="28" spans="1:22" ht="15.75" thickBot="1">
      <c r="A28" s="145"/>
      <c r="B28" s="161">
        <v>24</v>
      </c>
      <c r="C28" s="162"/>
      <c r="D28" s="162"/>
      <c r="E28" s="162"/>
      <c r="F28" s="163"/>
      <c r="G28" s="164"/>
      <c r="H28" s="165"/>
      <c r="I28" s="164"/>
      <c r="J28" s="166"/>
      <c r="K28" s="180"/>
      <c r="L28" s="175"/>
      <c r="M28" s="145"/>
      <c r="N28" s="161">
        <v>24</v>
      </c>
      <c r="O28" s="162"/>
      <c r="P28" s="162"/>
      <c r="Q28" s="162"/>
      <c r="R28" s="163"/>
      <c r="S28" s="164"/>
      <c r="T28" s="165"/>
      <c r="U28" s="164"/>
      <c r="V28" s="166"/>
    </row>
    <row r="29" spans="1:22" ht="27" customHeight="1" thickBot="1">
      <c r="A29" s="145"/>
      <c r="B29" s="167"/>
      <c r="C29" s="149"/>
      <c r="D29" s="149"/>
      <c r="E29" s="149"/>
      <c r="F29" s="168"/>
      <c r="G29" s="169"/>
      <c r="H29" s="170"/>
      <c r="I29" s="169"/>
      <c r="J29" s="171"/>
      <c r="K29" s="180"/>
      <c r="L29" s="175"/>
      <c r="M29" s="145"/>
      <c r="N29" s="167"/>
      <c r="O29" s="149"/>
      <c r="P29" s="149"/>
      <c r="Q29" s="149"/>
      <c r="R29" s="168"/>
      <c r="S29" s="169"/>
      <c r="T29" s="170"/>
      <c r="U29" s="169"/>
      <c r="V29" s="171"/>
    </row>
    <row r="30" spans="1:22">
      <c r="A30" s="145"/>
      <c r="B30" s="146"/>
      <c r="C30" s="146"/>
      <c r="D30" s="146"/>
      <c r="E30" s="146"/>
      <c r="F30" s="146"/>
      <c r="G30" s="146"/>
      <c r="H30" s="146"/>
      <c r="I30" s="146"/>
      <c r="J30" s="146"/>
      <c r="K30" s="181"/>
      <c r="L30" s="175"/>
      <c r="M30" s="145"/>
      <c r="N30" s="146"/>
      <c r="O30" s="146"/>
      <c r="P30" s="146"/>
      <c r="Q30" s="146"/>
      <c r="R30" s="146"/>
      <c r="S30" s="146"/>
      <c r="T30" s="146"/>
      <c r="U30" s="146"/>
      <c r="V30" s="146"/>
    </row>
    <row r="31" spans="1:22">
      <c r="K31" s="181"/>
      <c r="L31" s="175"/>
    </row>
    <row r="36" spans="2:22" ht="15.75">
      <c r="B36" s="107">
        <v>140</v>
      </c>
      <c r="C36" s="71"/>
      <c r="D36" s="71"/>
      <c r="E36" s="104"/>
      <c r="F36" s="107">
        <v>190</v>
      </c>
      <c r="G36" s="73"/>
      <c r="H36" s="73"/>
      <c r="I36" s="105"/>
      <c r="J36" s="107">
        <v>220</v>
      </c>
      <c r="K36" s="75"/>
      <c r="N36" s="107">
        <v>220</v>
      </c>
      <c r="O36" s="73"/>
      <c r="P36" s="73"/>
      <c r="Q36" s="4"/>
      <c r="R36" s="107">
        <v>200</v>
      </c>
      <c r="S36" s="4"/>
      <c r="T36" s="73"/>
      <c r="U36" s="105"/>
      <c r="V36" s="107">
        <v>160</v>
      </c>
    </row>
    <row r="37" spans="2:22" ht="15.75">
      <c r="B37" s="108">
        <v>14</v>
      </c>
      <c r="C37" s="73"/>
      <c r="D37" s="71"/>
      <c r="E37" s="104"/>
      <c r="F37" s="108">
        <v>19</v>
      </c>
      <c r="G37" s="73"/>
      <c r="H37" s="73"/>
      <c r="I37" s="4"/>
      <c r="J37" s="108">
        <v>22</v>
      </c>
      <c r="K37" s="4"/>
      <c r="N37" s="108">
        <v>22</v>
      </c>
      <c r="O37" s="73"/>
      <c r="P37" s="73"/>
      <c r="Q37" s="4"/>
      <c r="R37" s="108">
        <v>20</v>
      </c>
      <c r="S37" s="4"/>
      <c r="T37" s="73"/>
      <c r="U37" s="105"/>
      <c r="V37" s="108">
        <v>16</v>
      </c>
    </row>
    <row r="38" spans="2:22" ht="15.75">
      <c r="B38" s="109">
        <v>115</v>
      </c>
      <c r="C38" s="73">
        <v>25</v>
      </c>
      <c r="D38" s="71"/>
      <c r="E38" s="104"/>
      <c r="F38" s="107">
        <v>165</v>
      </c>
      <c r="G38" s="73">
        <v>25</v>
      </c>
      <c r="H38" s="73"/>
      <c r="I38" s="4"/>
      <c r="J38" s="107">
        <v>220</v>
      </c>
      <c r="K38" s="110"/>
      <c r="N38" s="107">
        <v>220</v>
      </c>
      <c r="O38" s="73"/>
      <c r="P38" s="73"/>
      <c r="Q38" s="4"/>
      <c r="R38" s="107">
        <v>200</v>
      </c>
      <c r="S38" s="73"/>
      <c r="T38" s="73"/>
      <c r="U38" s="105"/>
      <c r="V38" s="107">
        <v>160</v>
      </c>
    </row>
    <row r="39" spans="2:22" ht="15.75">
      <c r="B39" s="103" t="s">
        <v>53</v>
      </c>
      <c r="C39" s="73"/>
      <c r="D39" s="71"/>
      <c r="E39" s="104"/>
      <c r="F39" s="103" t="s">
        <v>54</v>
      </c>
      <c r="G39" s="73"/>
      <c r="H39" s="73"/>
      <c r="I39" s="4"/>
      <c r="J39" s="103" t="s">
        <v>55</v>
      </c>
      <c r="K39" s="4"/>
      <c r="N39" s="103" t="s">
        <v>56</v>
      </c>
      <c r="O39" s="73"/>
      <c r="P39" s="73"/>
      <c r="Q39" s="4"/>
      <c r="R39" s="103" t="s">
        <v>57</v>
      </c>
      <c r="S39" s="4"/>
      <c r="T39" s="73"/>
      <c r="U39" s="105"/>
      <c r="V39" s="103" t="s">
        <v>58</v>
      </c>
    </row>
    <row r="40" spans="2:22" ht="15.75">
      <c r="B40" s="103">
        <v>56</v>
      </c>
      <c r="C40" s="73"/>
      <c r="D40" s="71"/>
      <c r="E40" s="104"/>
      <c r="F40" s="103">
        <v>65</v>
      </c>
      <c r="G40" s="73"/>
      <c r="H40" s="73"/>
      <c r="I40" s="4"/>
      <c r="J40" s="103">
        <v>100</v>
      </c>
      <c r="K40" s="4"/>
      <c r="N40" s="103">
        <v>100</v>
      </c>
      <c r="O40" s="73"/>
      <c r="P40" s="73"/>
      <c r="Q40" s="4"/>
      <c r="R40" s="103">
        <v>95</v>
      </c>
      <c r="S40" s="4"/>
      <c r="T40" s="73"/>
      <c r="U40" s="105"/>
      <c r="V40" s="103">
        <v>70</v>
      </c>
    </row>
    <row r="41" spans="2:22">
      <c r="B41" s="103">
        <v>38</v>
      </c>
      <c r="C41" s="73"/>
      <c r="D41" s="71"/>
      <c r="E41" s="4"/>
      <c r="F41" s="103">
        <v>50</v>
      </c>
      <c r="G41" s="111"/>
      <c r="H41" s="73"/>
      <c r="I41" s="4"/>
      <c r="J41" s="103">
        <v>60</v>
      </c>
      <c r="K41" s="4"/>
      <c r="N41" s="103">
        <v>60</v>
      </c>
      <c r="O41" s="73"/>
      <c r="P41" s="73"/>
      <c r="Q41" s="4"/>
      <c r="R41" s="103">
        <v>55</v>
      </c>
      <c r="S41" s="4"/>
      <c r="T41" s="73"/>
      <c r="U41" s="105"/>
      <c r="V41" s="103">
        <v>45</v>
      </c>
    </row>
    <row r="42" spans="2:22" ht="15.75">
      <c r="B42" s="103">
        <v>21</v>
      </c>
      <c r="C42" s="73"/>
      <c r="D42" s="71"/>
      <c r="E42" s="104"/>
      <c r="F42" s="103">
        <v>35</v>
      </c>
      <c r="G42" s="73"/>
      <c r="H42" s="73"/>
      <c r="I42" s="4"/>
      <c r="J42" s="103">
        <v>40</v>
      </c>
      <c r="K42" s="4"/>
      <c r="N42" s="103">
        <v>40</v>
      </c>
      <c r="O42" s="73"/>
      <c r="P42" s="73"/>
      <c r="Q42" s="4"/>
      <c r="R42" s="103">
        <v>35</v>
      </c>
      <c r="S42" s="4"/>
      <c r="T42" s="73"/>
      <c r="U42" s="105"/>
      <c r="V42" s="103">
        <v>30</v>
      </c>
    </row>
    <row r="43" spans="2:22">
      <c r="B43" s="103" t="s">
        <v>65</v>
      </c>
      <c r="C43" s="73"/>
      <c r="D43" s="71"/>
      <c r="E43" s="4"/>
      <c r="F43" s="103">
        <v>15</v>
      </c>
      <c r="G43" s="114"/>
      <c r="H43" s="73"/>
      <c r="I43" s="4"/>
      <c r="J43" s="103">
        <v>20</v>
      </c>
      <c r="K43" s="4"/>
      <c r="N43" s="103">
        <v>20</v>
      </c>
      <c r="O43" s="73"/>
      <c r="P43" s="73"/>
      <c r="Q43" s="4"/>
      <c r="R43" s="111">
        <v>15</v>
      </c>
      <c r="S43" s="4"/>
      <c r="T43" s="73"/>
      <c r="U43" s="105"/>
      <c r="V43" s="103">
        <v>15</v>
      </c>
    </row>
    <row r="44" spans="2:22" ht="15.75">
      <c r="B44" s="86">
        <v>115</v>
      </c>
      <c r="C44" s="73"/>
      <c r="D44" s="71"/>
      <c r="E44" s="104"/>
      <c r="F44" s="86">
        <v>165</v>
      </c>
      <c r="G44" s="73"/>
      <c r="H44" s="73"/>
      <c r="I44" s="4"/>
      <c r="J44" s="86">
        <v>220</v>
      </c>
      <c r="K44" s="4"/>
      <c r="N44" s="86">
        <v>220</v>
      </c>
      <c r="O44" s="73"/>
      <c r="P44" s="73"/>
      <c r="Q44" s="4"/>
      <c r="R44" s="86">
        <v>200</v>
      </c>
      <c r="S44" s="4"/>
      <c r="T44" s="73"/>
      <c r="U44" s="105"/>
      <c r="V44" s="86">
        <v>160</v>
      </c>
    </row>
    <row r="45" spans="2:22" ht="15.75">
      <c r="B45" s="70"/>
      <c r="C45" s="71"/>
      <c r="D45" s="71"/>
      <c r="E45" s="259" t="s">
        <v>66</v>
      </c>
      <c r="F45" s="259"/>
      <c r="G45" s="259"/>
      <c r="H45" s="73"/>
      <c r="I45" s="4"/>
      <c r="J45" s="4"/>
      <c r="K45" s="4"/>
    </row>
    <row r="49" spans="2:24" ht="15.75">
      <c r="B49" s="107">
        <v>220</v>
      </c>
      <c r="C49" s="74"/>
      <c r="D49" s="73"/>
      <c r="E49" s="105"/>
      <c r="F49" s="107">
        <v>220</v>
      </c>
      <c r="G49" s="74"/>
      <c r="H49" s="73"/>
      <c r="I49" s="4"/>
      <c r="J49" s="107">
        <v>210</v>
      </c>
      <c r="N49" s="107">
        <v>130</v>
      </c>
      <c r="O49" s="4"/>
      <c r="P49" s="4"/>
      <c r="Q49" s="4"/>
      <c r="R49" s="107">
        <v>180</v>
      </c>
      <c r="S49" s="4"/>
      <c r="V49" s="107">
        <v>210</v>
      </c>
      <c r="W49" s="4"/>
    </row>
    <row r="50" spans="2:24" ht="15.75">
      <c r="B50" s="108">
        <v>22</v>
      </c>
      <c r="C50" s="74"/>
      <c r="D50" s="73"/>
      <c r="E50" s="105"/>
      <c r="F50" s="108">
        <v>22</v>
      </c>
      <c r="G50" s="74"/>
      <c r="H50" s="73"/>
      <c r="I50" s="4"/>
      <c r="J50" s="108">
        <v>21</v>
      </c>
      <c r="N50" s="108">
        <v>13</v>
      </c>
      <c r="O50" s="4"/>
      <c r="P50" s="4"/>
      <c r="Q50" s="4"/>
      <c r="R50" s="108">
        <v>18</v>
      </c>
      <c r="S50" s="4"/>
      <c r="V50" s="108">
        <v>21</v>
      </c>
      <c r="W50" s="4"/>
    </row>
    <row r="51" spans="2:24" ht="15.75">
      <c r="B51" s="107">
        <v>220</v>
      </c>
      <c r="C51" s="73"/>
      <c r="D51" s="73"/>
      <c r="E51" s="105"/>
      <c r="F51" s="107">
        <v>220</v>
      </c>
      <c r="G51" s="73"/>
      <c r="H51" s="73"/>
      <c r="I51" s="4"/>
      <c r="J51" s="107">
        <v>210</v>
      </c>
      <c r="N51" s="107">
        <v>130</v>
      </c>
      <c r="O51" s="73"/>
      <c r="P51" s="4"/>
      <c r="Q51" s="4"/>
      <c r="R51" s="107">
        <v>180</v>
      </c>
      <c r="S51" s="73"/>
      <c r="V51" s="107">
        <v>210</v>
      </c>
      <c r="W51" s="4"/>
    </row>
    <row r="52" spans="2:24">
      <c r="B52" s="103" t="s">
        <v>59</v>
      </c>
      <c r="C52" s="74"/>
      <c r="D52" s="73"/>
      <c r="E52" s="105"/>
      <c r="F52" s="103" t="s">
        <v>60</v>
      </c>
      <c r="G52" s="74"/>
      <c r="H52" s="73"/>
      <c r="I52" s="4"/>
      <c r="J52" s="103" t="s">
        <v>61</v>
      </c>
      <c r="N52" s="103" t="s">
        <v>62</v>
      </c>
      <c r="O52" s="4"/>
      <c r="P52" s="4"/>
      <c r="Q52" s="4"/>
      <c r="R52" s="103" t="s">
        <v>63</v>
      </c>
      <c r="S52" s="4"/>
      <c r="V52" s="103" t="s">
        <v>64</v>
      </c>
      <c r="W52" s="4"/>
    </row>
    <row r="53" spans="2:24">
      <c r="B53" s="103">
        <v>100</v>
      </c>
      <c r="C53" s="74"/>
      <c r="D53" s="73"/>
      <c r="E53" s="105"/>
      <c r="F53" s="103">
        <v>100</v>
      </c>
      <c r="G53" s="74"/>
      <c r="H53" s="73"/>
      <c r="I53" s="4"/>
      <c r="J53" s="103">
        <v>90</v>
      </c>
      <c r="N53" s="103">
        <v>65</v>
      </c>
      <c r="O53" s="4"/>
      <c r="P53" s="4"/>
      <c r="Q53" s="4"/>
      <c r="R53" s="103">
        <v>90</v>
      </c>
      <c r="S53" s="4"/>
      <c r="V53" s="103">
        <v>90</v>
      </c>
      <c r="W53" s="4"/>
    </row>
    <row r="54" spans="2:24">
      <c r="B54" s="103">
        <v>60</v>
      </c>
      <c r="C54" s="74"/>
      <c r="D54" s="73"/>
      <c r="E54" s="105"/>
      <c r="F54" s="103">
        <v>60</v>
      </c>
      <c r="G54" s="74"/>
      <c r="H54" s="73"/>
      <c r="I54" s="4"/>
      <c r="J54" s="103">
        <v>60</v>
      </c>
      <c r="N54" s="103">
        <v>40</v>
      </c>
      <c r="O54" s="4"/>
      <c r="P54" s="4"/>
      <c r="Q54" s="4"/>
      <c r="R54" s="103">
        <v>50</v>
      </c>
      <c r="S54" s="4"/>
      <c r="V54" s="103">
        <v>60</v>
      </c>
      <c r="W54" s="4"/>
    </row>
    <row r="55" spans="2:24">
      <c r="B55" s="103">
        <v>40</v>
      </c>
      <c r="C55" s="74"/>
      <c r="D55" s="73"/>
      <c r="E55" s="105"/>
      <c r="F55" s="103">
        <v>40</v>
      </c>
      <c r="G55" s="74"/>
      <c r="H55" s="73"/>
      <c r="I55" s="4"/>
      <c r="J55" s="103">
        <v>40</v>
      </c>
      <c r="N55" s="103">
        <v>25</v>
      </c>
      <c r="O55" s="4"/>
      <c r="P55" s="4"/>
      <c r="Q55" s="4"/>
      <c r="R55" s="103">
        <v>25</v>
      </c>
      <c r="S55" s="4"/>
      <c r="V55" s="103">
        <v>40</v>
      </c>
      <c r="W55" s="4"/>
    </row>
    <row r="56" spans="2:24">
      <c r="B56" s="103">
        <v>20</v>
      </c>
      <c r="C56" s="74"/>
      <c r="D56" s="73"/>
      <c r="E56" s="105"/>
      <c r="F56" s="103">
        <v>20</v>
      </c>
      <c r="G56" s="74"/>
      <c r="H56" s="73"/>
      <c r="I56" s="4"/>
      <c r="J56" s="111">
        <v>20</v>
      </c>
      <c r="N56" s="103" t="s">
        <v>65</v>
      </c>
      <c r="O56" s="4"/>
      <c r="P56" s="4"/>
      <c r="Q56" s="4"/>
      <c r="R56" s="111">
        <v>15</v>
      </c>
      <c r="S56" s="4"/>
      <c r="V56" s="111">
        <v>20</v>
      </c>
      <c r="W56" s="4"/>
    </row>
    <row r="57" spans="2:24">
      <c r="B57" s="86">
        <v>220</v>
      </c>
      <c r="C57" s="74"/>
      <c r="D57" s="73"/>
      <c r="E57" s="105"/>
      <c r="F57" s="86">
        <v>220</v>
      </c>
      <c r="G57" s="74"/>
      <c r="H57" s="73"/>
      <c r="I57" s="4"/>
      <c r="J57" s="86">
        <v>210</v>
      </c>
      <c r="N57" s="86">
        <v>130</v>
      </c>
      <c r="O57" s="4"/>
      <c r="P57" s="4"/>
      <c r="Q57" s="4"/>
      <c r="R57" s="86">
        <v>180</v>
      </c>
      <c r="S57" s="4"/>
      <c r="V57" s="86">
        <v>210</v>
      </c>
      <c r="W57" s="4"/>
    </row>
    <row r="58" spans="2:24">
      <c r="N58" s="4"/>
      <c r="O58" s="4"/>
      <c r="P58" s="4"/>
      <c r="Q58" s="94" t="s">
        <v>67</v>
      </c>
      <c r="R58" s="94"/>
      <c r="S58" s="94"/>
      <c r="V58" s="4"/>
      <c r="W58" s="4"/>
      <c r="X58" s="4"/>
    </row>
  </sheetData>
  <mergeCells count="11">
    <mergeCell ref="E45:G45"/>
    <mergeCell ref="O1:V1"/>
    <mergeCell ref="O2:R2"/>
    <mergeCell ref="S2:T2"/>
    <mergeCell ref="U2:V2"/>
    <mergeCell ref="S4:T4"/>
    <mergeCell ref="G4:H4"/>
    <mergeCell ref="G2:H2"/>
    <mergeCell ref="I2:J2"/>
    <mergeCell ref="C1:J1"/>
    <mergeCell ref="C2:F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R13" sqref="R13"/>
    </sheetView>
  </sheetViews>
  <sheetFormatPr defaultColWidth="9.140625" defaultRowHeight="15"/>
  <cols>
    <col min="1" max="1" width="22.7109375" style="135" customWidth="1"/>
    <col min="2" max="2" width="8.85546875" style="135" customWidth="1"/>
    <col min="3" max="6" width="8.7109375" style="135" customWidth="1"/>
    <col min="7" max="8" width="2.5703125" style="135" customWidth="1"/>
    <col min="9" max="9" width="22.7109375" style="135" customWidth="1"/>
    <col min="10" max="10" width="8.85546875" style="135" customWidth="1"/>
    <col min="11" max="14" width="8.7109375" style="135" customWidth="1"/>
    <col min="15" max="16384" width="9.140625" style="135"/>
  </cols>
  <sheetData>
    <row r="1" spans="1:14" ht="3.75" customHeight="1"/>
    <row r="2" spans="1:14" ht="4.5" customHeight="1" thickBot="1">
      <c r="A2" s="133"/>
      <c r="B2" s="134"/>
      <c r="C2" s="133"/>
      <c r="D2" s="133"/>
      <c r="E2" s="133"/>
      <c r="F2" s="133"/>
      <c r="G2" s="134"/>
      <c r="I2" s="134"/>
      <c r="J2" s="134"/>
      <c r="K2" s="134"/>
      <c r="L2" s="134"/>
      <c r="M2" s="134"/>
    </row>
    <row r="3" spans="1:14" ht="24.95" customHeight="1">
      <c r="A3" s="197"/>
      <c r="B3" s="191"/>
      <c r="C3" s="137">
        <v>1</v>
      </c>
      <c r="D3" s="138">
        <v>2</v>
      </c>
      <c r="E3" s="138">
        <v>3</v>
      </c>
      <c r="F3" s="183">
        <v>4</v>
      </c>
      <c r="G3" s="184"/>
      <c r="I3" s="197"/>
      <c r="J3" s="191"/>
      <c r="K3" s="137">
        <v>1</v>
      </c>
      <c r="L3" s="138">
        <v>2</v>
      </c>
      <c r="M3" s="138">
        <v>3</v>
      </c>
      <c r="N3" s="183">
        <v>4</v>
      </c>
    </row>
    <row r="4" spans="1:14" ht="24.95" customHeight="1">
      <c r="A4" s="139"/>
      <c r="B4" s="141" t="s">
        <v>74</v>
      </c>
      <c r="C4" s="140"/>
      <c r="D4" s="142"/>
      <c r="E4" s="142"/>
      <c r="F4" s="159"/>
      <c r="G4" s="181"/>
      <c r="I4" s="139"/>
      <c r="J4" s="141" t="s">
        <v>74</v>
      </c>
      <c r="K4" s="140"/>
      <c r="L4" s="142"/>
      <c r="M4" s="142"/>
      <c r="N4" s="159"/>
    </row>
    <row r="5" spans="1:14" ht="24.95" customHeight="1" thickBot="1">
      <c r="A5" s="144"/>
      <c r="B5" s="198" t="s">
        <v>75</v>
      </c>
      <c r="C5" s="188"/>
      <c r="D5" s="189"/>
      <c r="E5" s="189"/>
      <c r="F5" s="190"/>
      <c r="G5" s="181"/>
      <c r="I5" s="144"/>
      <c r="J5" s="192" t="s">
        <v>75</v>
      </c>
      <c r="K5" s="188"/>
      <c r="L5" s="189"/>
      <c r="M5" s="189"/>
      <c r="N5" s="190"/>
    </row>
    <row r="6" spans="1:14" ht="24.95" customHeight="1">
      <c r="A6" s="193"/>
      <c r="B6" s="191"/>
      <c r="C6" s="137">
        <v>5</v>
      </c>
      <c r="D6" s="138">
        <v>6</v>
      </c>
      <c r="E6" s="138">
        <v>7</v>
      </c>
      <c r="F6" s="183">
        <v>8</v>
      </c>
      <c r="G6" s="184"/>
      <c r="I6" s="193"/>
      <c r="J6" s="196"/>
      <c r="K6" s="137">
        <v>5</v>
      </c>
      <c r="L6" s="138">
        <v>6</v>
      </c>
      <c r="M6" s="138">
        <v>7</v>
      </c>
      <c r="N6" s="183">
        <v>8</v>
      </c>
    </row>
    <row r="7" spans="1:14" ht="24.95" customHeight="1">
      <c r="A7" s="194"/>
      <c r="B7" s="141" t="s">
        <v>74</v>
      </c>
      <c r="C7" s="140"/>
      <c r="D7" s="142"/>
      <c r="E7" s="142"/>
      <c r="F7" s="159"/>
      <c r="G7" s="181"/>
      <c r="I7" s="194"/>
      <c r="J7" s="141" t="s">
        <v>74</v>
      </c>
      <c r="K7" s="140"/>
      <c r="L7" s="142"/>
      <c r="M7" s="142"/>
      <c r="N7" s="159"/>
    </row>
    <row r="8" spans="1:14" ht="24.95" customHeight="1" thickBot="1">
      <c r="A8" s="195"/>
      <c r="B8" s="198" t="s">
        <v>75</v>
      </c>
      <c r="C8" s="188"/>
      <c r="D8" s="188"/>
      <c r="E8" s="188"/>
      <c r="F8" s="204"/>
      <c r="G8" s="181"/>
      <c r="I8" s="195"/>
      <c r="J8" s="192" t="s">
        <v>75</v>
      </c>
      <c r="K8" s="188"/>
      <c r="L8" s="188"/>
      <c r="M8" s="188"/>
      <c r="N8" s="204"/>
    </row>
    <row r="9" spans="1:14" ht="9" customHeight="1" thickBot="1">
      <c r="A9" s="185"/>
      <c r="B9" s="186"/>
      <c r="C9" s="185"/>
      <c r="D9" s="185"/>
      <c r="E9" s="185"/>
      <c r="F9" s="185"/>
      <c r="G9" s="187"/>
      <c r="H9" s="185"/>
      <c r="I9" s="186"/>
      <c r="J9" s="185"/>
      <c r="K9" s="185"/>
      <c r="L9" s="185"/>
      <c r="M9" s="185"/>
      <c r="N9" s="203"/>
    </row>
    <row r="10" spans="1:14" ht="9.75" customHeight="1" thickTop="1" thickBot="1">
      <c r="A10" s="175"/>
      <c r="B10" s="175"/>
      <c r="C10" s="175"/>
      <c r="D10" s="175"/>
      <c r="E10" s="175"/>
      <c r="F10" s="175"/>
      <c r="G10" s="181"/>
      <c r="H10" s="175"/>
      <c r="I10" s="175"/>
      <c r="J10" s="175"/>
      <c r="K10" s="175"/>
      <c r="L10" s="175"/>
      <c r="M10" s="175"/>
    </row>
    <row r="11" spans="1:14" ht="24.95" customHeight="1">
      <c r="A11" s="197"/>
      <c r="B11" s="191"/>
      <c r="C11" s="137">
        <v>1</v>
      </c>
      <c r="D11" s="138">
        <v>2</v>
      </c>
      <c r="E11" s="138">
        <v>3</v>
      </c>
      <c r="F11" s="183">
        <v>4</v>
      </c>
      <c r="G11" s="184"/>
      <c r="I11" s="197"/>
      <c r="J11" s="191"/>
      <c r="K11" s="137">
        <v>1</v>
      </c>
      <c r="L11" s="138">
        <v>2</v>
      </c>
      <c r="M11" s="138">
        <v>3</v>
      </c>
      <c r="N11" s="183">
        <v>4</v>
      </c>
    </row>
    <row r="12" spans="1:14" ht="24.95" customHeight="1">
      <c r="A12" s="139"/>
      <c r="B12" s="141" t="s">
        <v>74</v>
      </c>
      <c r="C12" s="140"/>
      <c r="D12" s="142"/>
      <c r="E12" s="142"/>
      <c r="F12" s="159"/>
      <c r="G12" s="181"/>
      <c r="I12" s="139"/>
      <c r="J12" s="141" t="s">
        <v>74</v>
      </c>
      <c r="K12" s="140"/>
      <c r="L12" s="142"/>
      <c r="M12" s="142"/>
      <c r="N12" s="159"/>
    </row>
    <row r="13" spans="1:14" ht="24.95" customHeight="1" thickBot="1">
      <c r="A13" s="144"/>
      <c r="B13" s="198" t="s">
        <v>75</v>
      </c>
      <c r="C13" s="188"/>
      <c r="D13" s="189"/>
      <c r="E13" s="189"/>
      <c r="F13" s="190"/>
      <c r="G13" s="181"/>
      <c r="I13" s="144"/>
      <c r="J13" s="192" t="s">
        <v>75</v>
      </c>
      <c r="K13" s="188"/>
      <c r="L13" s="189"/>
      <c r="M13" s="189"/>
      <c r="N13" s="190"/>
    </row>
    <row r="14" spans="1:14" ht="24.95" customHeight="1">
      <c r="A14" s="193"/>
      <c r="B14" s="191"/>
      <c r="C14" s="137">
        <v>5</v>
      </c>
      <c r="D14" s="138">
        <v>6</v>
      </c>
      <c r="E14" s="138">
        <v>7</v>
      </c>
      <c r="F14" s="183">
        <v>8</v>
      </c>
      <c r="G14" s="184"/>
      <c r="I14" s="193"/>
      <c r="J14" s="196"/>
      <c r="K14" s="137">
        <v>5</v>
      </c>
      <c r="L14" s="138">
        <v>6</v>
      </c>
      <c r="M14" s="138">
        <v>7</v>
      </c>
      <c r="N14" s="183">
        <v>8</v>
      </c>
    </row>
    <row r="15" spans="1:14" ht="24.95" customHeight="1">
      <c r="A15" s="194"/>
      <c r="B15" s="141" t="s">
        <v>74</v>
      </c>
      <c r="C15" s="140"/>
      <c r="D15" s="142"/>
      <c r="E15" s="142"/>
      <c r="F15" s="159"/>
      <c r="G15" s="181"/>
      <c r="I15" s="194"/>
      <c r="J15" s="141" t="s">
        <v>74</v>
      </c>
      <c r="K15" s="140"/>
      <c r="L15" s="142"/>
      <c r="M15" s="142"/>
      <c r="N15" s="159"/>
    </row>
    <row r="16" spans="1:14" ht="24.95" customHeight="1" thickBot="1">
      <c r="A16" s="195"/>
      <c r="B16" s="198" t="s">
        <v>75</v>
      </c>
      <c r="C16" s="188"/>
      <c r="D16" s="188"/>
      <c r="E16" s="188"/>
      <c r="F16" s="204"/>
      <c r="G16" s="181"/>
      <c r="I16" s="195"/>
      <c r="J16" s="192" t="s">
        <v>75</v>
      </c>
      <c r="K16" s="188"/>
      <c r="L16" s="188"/>
      <c r="M16" s="188"/>
      <c r="N16" s="204"/>
    </row>
    <row r="17" spans="1:14" ht="9.75" customHeight="1" thickBot="1">
      <c r="A17" s="199"/>
      <c r="B17" s="200"/>
      <c r="C17" s="199"/>
      <c r="D17" s="199"/>
      <c r="E17" s="199"/>
      <c r="F17" s="199"/>
      <c r="G17" s="185"/>
      <c r="H17" s="201"/>
      <c r="I17" s="199"/>
      <c r="J17" s="200"/>
      <c r="K17" s="199"/>
      <c r="L17" s="199"/>
      <c r="M17" s="199"/>
      <c r="N17" s="199"/>
    </row>
    <row r="18" spans="1:14" ht="9.75" customHeight="1" thickTop="1" thickBot="1">
      <c r="H18" s="202"/>
    </row>
    <row r="19" spans="1:14" ht="24.95" customHeight="1">
      <c r="A19" s="197"/>
      <c r="B19" s="191"/>
      <c r="C19" s="137">
        <v>1</v>
      </c>
      <c r="D19" s="138">
        <v>2</v>
      </c>
      <c r="E19" s="138">
        <v>3</v>
      </c>
      <c r="F19" s="183">
        <v>4</v>
      </c>
      <c r="G19" s="184"/>
      <c r="I19" s="197"/>
      <c r="J19" s="191"/>
      <c r="K19" s="137">
        <v>1</v>
      </c>
      <c r="L19" s="138">
        <v>2</v>
      </c>
      <c r="M19" s="138">
        <v>3</v>
      </c>
      <c r="N19" s="183">
        <v>4</v>
      </c>
    </row>
    <row r="20" spans="1:14" ht="24.95" customHeight="1">
      <c r="A20" s="139"/>
      <c r="B20" s="141" t="s">
        <v>74</v>
      </c>
      <c r="C20" s="140"/>
      <c r="D20" s="142"/>
      <c r="E20" s="142"/>
      <c r="F20" s="159"/>
      <c r="G20" s="181"/>
      <c r="I20" s="139"/>
      <c r="J20" s="141" t="s">
        <v>74</v>
      </c>
      <c r="K20" s="140"/>
      <c r="L20" s="142"/>
      <c r="M20" s="142"/>
      <c r="N20" s="159"/>
    </row>
    <row r="21" spans="1:14" ht="24.95" customHeight="1" thickBot="1">
      <c r="A21" s="144"/>
      <c r="B21" s="198" t="s">
        <v>75</v>
      </c>
      <c r="C21" s="188"/>
      <c r="D21" s="189"/>
      <c r="E21" s="189"/>
      <c r="F21" s="190"/>
      <c r="G21" s="181"/>
      <c r="I21" s="144"/>
      <c r="J21" s="192" t="s">
        <v>75</v>
      </c>
      <c r="K21" s="188"/>
      <c r="L21" s="189"/>
      <c r="M21" s="189"/>
      <c r="N21" s="190"/>
    </row>
    <row r="22" spans="1:14" ht="24.95" customHeight="1">
      <c r="A22" s="193"/>
      <c r="B22" s="191"/>
      <c r="C22" s="137">
        <v>5</v>
      </c>
      <c r="D22" s="138">
        <v>6</v>
      </c>
      <c r="E22" s="138">
        <v>7</v>
      </c>
      <c r="F22" s="183">
        <v>8</v>
      </c>
      <c r="G22" s="184"/>
      <c r="I22" s="193"/>
      <c r="J22" s="196"/>
      <c r="K22" s="137">
        <v>5</v>
      </c>
      <c r="L22" s="138">
        <v>6</v>
      </c>
      <c r="M22" s="138">
        <v>7</v>
      </c>
      <c r="N22" s="183">
        <v>8</v>
      </c>
    </row>
    <row r="23" spans="1:14" ht="24.95" customHeight="1">
      <c r="A23" s="194"/>
      <c r="B23" s="141" t="s">
        <v>74</v>
      </c>
      <c r="C23" s="140"/>
      <c r="D23" s="142"/>
      <c r="E23" s="142"/>
      <c r="F23" s="159"/>
      <c r="G23" s="181"/>
      <c r="I23" s="194"/>
      <c r="J23" s="141" t="s">
        <v>74</v>
      </c>
      <c r="K23" s="140"/>
      <c r="L23" s="142"/>
      <c r="M23" s="142"/>
      <c r="N23" s="159"/>
    </row>
    <row r="24" spans="1:14" ht="24.95" customHeight="1" thickBot="1">
      <c r="A24" s="195"/>
      <c r="B24" s="198" t="s">
        <v>75</v>
      </c>
      <c r="C24" s="188"/>
      <c r="D24" s="188"/>
      <c r="E24" s="188"/>
      <c r="F24" s="204"/>
      <c r="G24" s="181"/>
      <c r="I24" s="195"/>
      <c r="J24" s="192" t="s">
        <v>75</v>
      </c>
      <c r="K24" s="188"/>
      <c r="L24" s="188"/>
      <c r="M24" s="188"/>
      <c r="N24" s="204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workbookViewId="0">
      <selection activeCell="S54" sqref="S54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6" width="7.28515625" style="119" customWidth="1"/>
    <col min="7" max="7" width="7.28515625" style="132" customWidth="1"/>
    <col min="8" max="9" width="7.28515625" style="119" customWidth="1"/>
    <col min="10" max="10" width="7.28515625" style="132" customWidth="1"/>
    <col min="11" max="11" width="7.28515625" style="119" customWidth="1"/>
    <col min="12" max="12" width="7.28515625" style="132" customWidth="1"/>
    <col min="13" max="16" width="7.28515625" style="119" customWidth="1"/>
    <col min="17" max="17" width="9.140625" style="119"/>
  </cols>
  <sheetData>
    <row r="1" spans="1:18">
      <c r="B1" s="116">
        <v>2024</v>
      </c>
      <c r="D1" s="117">
        <v>7.01</v>
      </c>
      <c r="E1" s="117">
        <v>28.01</v>
      </c>
      <c r="F1" s="117">
        <v>25.02</v>
      </c>
      <c r="G1" s="118">
        <v>24.03</v>
      </c>
      <c r="H1" s="117">
        <v>28.04</v>
      </c>
      <c r="I1" s="117">
        <v>26.05</v>
      </c>
      <c r="J1" s="117">
        <v>30.06</v>
      </c>
      <c r="K1" s="118">
        <v>28.07</v>
      </c>
      <c r="L1" s="117">
        <v>25.08</v>
      </c>
      <c r="M1" s="118">
        <v>29.09</v>
      </c>
      <c r="N1" s="255" t="s">
        <v>161</v>
      </c>
      <c r="O1" s="255" t="s">
        <v>173</v>
      </c>
      <c r="P1" s="255" t="s">
        <v>184</v>
      </c>
    </row>
    <row r="2" spans="1:18" ht="18.75">
      <c r="A2" s="120" t="s">
        <v>68</v>
      </c>
      <c r="B2" s="121" t="s">
        <v>69</v>
      </c>
      <c r="C2" s="120" t="s">
        <v>70</v>
      </c>
      <c r="D2" s="122" t="s">
        <v>53</v>
      </c>
      <c r="E2" s="122" t="s">
        <v>54</v>
      </c>
      <c r="F2" s="122" t="s">
        <v>55</v>
      </c>
      <c r="G2" s="122" t="s">
        <v>56</v>
      </c>
      <c r="H2" s="122" t="s">
        <v>57</v>
      </c>
      <c r="I2" s="122" t="s">
        <v>58</v>
      </c>
      <c r="J2" s="122" t="s">
        <v>59</v>
      </c>
      <c r="K2" s="122" t="s">
        <v>60</v>
      </c>
      <c r="L2" s="122" t="s">
        <v>61</v>
      </c>
      <c r="M2" s="122" t="s">
        <v>62</v>
      </c>
      <c r="N2" s="122" t="s">
        <v>63</v>
      </c>
      <c r="O2" s="122" t="s">
        <v>64</v>
      </c>
      <c r="P2" s="122" t="s">
        <v>160</v>
      </c>
      <c r="Q2" s="123" t="s">
        <v>71</v>
      </c>
    </row>
    <row r="3" spans="1:18" ht="15" customHeight="1">
      <c r="A3" s="38">
        <v>2</v>
      </c>
      <c r="B3" s="27" t="s">
        <v>8</v>
      </c>
      <c r="C3" s="28" t="s">
        <v>9</v>
      </c>
      <c r="D3" s="205">
        <v>5</v>
      </c>
      <c r="E3" s="124">
        <v>5</v>
      </c>
      <c r="F3" s="124">
        <v>2</v>
      </c>
      <c r="G3" s="124">
        <v>1</v>
      </c>
      <c r="H3" s="124"/>
      <c r="I3" s="124">
        <v>4</v>
      </c>
      <c r="J3" s="124">
        <v>3</v>
      </c>
      <c r="K3" s="125"/>
      <c r="L3" s="172">
        <v>2</v>
      </c>
      <c r="M3" s="124">
        <v>3</v>
      </c>
      <c r="N3" s="205">
        <v>7</v>
      </c>
      <c r="O3" s="205">
        <v>10</v>
      </c>
      <c r="P3" s="124"/>
      <c r="Q3" s="206">
        <f t="shared" ref="Q3:Q46" si="0">SUM(D3:P3)</f>
        <v>42</v>
      </c>
      <c r="R3" s="126"/>
    </row>
    <row r="4" spans="1:18" ht="18.75">
      <c r="A4" s="38">
        <v>5</v>
      </c>
      <c r="B4" s="27" t="s">
        <v>72</v>
      </c>
      <c r="C4" s="39" t="s">
        <v>26</v>
      </c>
      <c r="D4" s="130"/>
      <c r="E4" s="124">
        <v>5</v>
      </c>
      <c r="F4" s="124">
        <v>1</v>
      </c>
      <c r="G4" s="124">
        <v>1</v>
      </c>
      <c r="H4" s="124">
        <v>1</v>
      </c>
      <c r="I4" s="124"/>
      <c r="J4" s="124"/>
      <c r="K4" s="124">
        <v>1</v>
      </c>
      <c r="L4" s="127">
        <v>3</v>
      </c>
      <c r="M4" s="124">
        <v>2</v>
      </c>
      <c r="N4" s="124">
        <v>1</v>
      </c>
      <c r="O4" s="124">
        <v>2</v>
      </c>
      <c r="P4" s="124"/>
      <c r="Q4" s="128">
        <f t="shared" si="0"/>
        <v>17</v>
      </c>
    </row>
    <row r="5" spans="1:18" ht="18.75">
      <c r="A5" s="26">
        <v>10</v>
      </c>
      <c r="B5" s="27" t="s">
        <v>30</v>
      </c>
      <c r="C5" s="28" t="s">
        <v>31</v>
      </c>
      <c r="D5" s="124">
        <v>2</v>
      </c>
      <c r="E5" s="124">
        <v>2</v>
      </c>
      <c r="F5" s="124"/>
      <c r="G5" s="124">
        <v>1</v>
      </c>
      <c r="H5" s="124"/>
      <c r="I5" s="124"/>
      <c r="J5" s="124"/>
      <c r="K5" s="124">
        <v>1</v>
      </c>
      <c r="L5" s="127"/>
      <c r="M5" s="124"/>
      <c r="N5" s="124">
        <v>5</v>
      </c>
      <c r="O5" s="124"/>
      <c r="P5" s="124"/>
      <c r="Q5" s="128">
        <f t="shared" si="0"/>
        <v>11</v>
      </c>
    </row>
    <row r="6" spans="1:18" ht="18.75">
      <c r="A6" s="38">
        <v>6</v>
      </c>
      <c r="B6" s="27" t="s">
        <v>12</v>
      </c>
      <c r="C6" s="42" t="s">
        <v>13</v>
      </c>
      <c r="D6" s="130"/>
      <c r="E6" s="124">
        <v>1</v>
      </c>
      <c r="F6" s="124">
        <v>2</v>
      </c>
      <c r="G6" s="124">
        <v>5</v>
      </c>
      <c r="H6" s="124">
        <v>2</v>
      </c>
      <c r="I6" s="124">
        <v>3</v>
      </c>
      <c r="J6" s="124"/>
      <c r="K6" s="124"/>
      <c r="L6" s="124">
        <v>1</v>
      </c>
      <c r="M6" s="124">
        <v>1</v>
      </c>
      <c r="N6" s="124">
        <v>4</v>
      </c>
      <c r="O6" s="124"/>
      <c r="P6" s="124"/>
      <c r="Q6" s="128">
        <f t="shared" si="0"/>
        <v>19</v>
      </c>
    </row>
    <row r="7" spans="1:18" ht="18.75">
      <c r="A7" s="56" t="s">
        <v>100</v>
      </c>
      <c r="B7" s="57" t="s">
        <v>46</v>
      </c>
      <c r="C7" s="58" t="s">
        <v>31</v>
      </c>
      <c r="D7" s="124">
        <v>1</v>
      </c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8">
        <f>SUM(D6:P6)</f>
        <v>19</v>
      </c>
    </row>
    <row r="8" spans="1:18" ht="18.75">
      <c r="A8" s="38">
        <v>9</v>
      </c>
      <c r="B8" s="27" t="s">
        <v>35</v>
      </c>
      <c r="C8" s="39" t="s">
        <v>26</v>
      </c>
      <c r="D8" s="124">
        <v>2</v>
      </c>
      <c r="E8" s="130"/>
      <c r="F8" s="124"/>
      <c r="G8" s="205">
        <v>7</v>
      </c>
      <c r="H8" s="124">
        <v>2</v>
      </c>
      <c r="I8" s="124"/>
      <c r="J8" s="124"/>
      <c r="K8" s="124"/>
      <c r="L8" s="124"/>
      <c r="M8" s="124">
        <v>5</v>
      </c>
      <c r="N8" s="124">
        <v>1</v>
      </c>
      <c r="O8" s="124">
        <v>4</v>
      </c>
      <c r="P8" s="124"/>
      <c r="Q8" s="128">
        <f t="shared" si="0"/>
        <v>21</v>
      </c>
    </row>
    <row r="9" spans="1:18" ht="18.75">
      <c r="A9" s="38">
        <v>13</v>
      </c>
      <c r="B9" s="27" t="s">
        <v>24</v>
      </c>
      <c r="C9" s="28" t="s">
        <v>21</v>
      </c>
      <c r="D9" s="124">
        <v>1</v>
      </c>
      <c r="E9" s="124">
        <v>3</v>
      </c>
      <c r="F9" s="130"/>
      <c r="G9" s="124"/>
      <c r="H9" s="124"/>
      <c r="I9" s="124">
        <v>1</v>
      </c>
      <c r="J9" s="124">
        <v>1</v>
      </c>
      <c r="K9" s="130"/>
      <c r="L9" s="130"/>
      <c r="M9" s="124">
        <v>2</v>
      </c>
      <c r="N9" s="124"/>
      <c r="O9" s="124">
        <v>1</v>
      </c>
      <c r="P9" s="124"/>
      <c r="Q9" s="129">
        <f t="shared" si="0"/>
        <v>9</v>
      </c>
    </row>
    <row r="10" spans="1:18" ht="18.75">
      <c r="A10" s="173">
        <v>37</v>
      </c>
      <c r="B10" s="27" t="s">
        <v>105</v>
      </c>
      <c r="C10" s="39" t="s">
        <v>26</v>
      </c>
      <c r="D10" s="124"/>
      <c r="E10" s="124"/>
      <c r="F10" s="124">
        <v>2</v>
      </c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9">
        <f t="shared" si="0"/>
        <v>2</v>
      </c>
    </row>
    <row r="11" spans="1:18" ht="18.75">
      <c r="A11" s="38">
        <v>34</v>
      </c>
      <c r="B11" s="27" t="s">
        <v>111</v>
      </c>
      <c r="C11" s="39" t="s">
        <v>45</v>
      </c>
      <c r="D11" s="124"/>
      <c r="E11" s="124"/>
      <c r="F11" s="124">
        <v>2</v>
      </c>
      <c r="G11" s="124">
        <v>3</v>
      </c>
      <c r="H11" s="124">
        <v>2</v>
      </c>
      <c r="I11" s="124"/>
      <c r="J11" s="124">
        <v>1</v>
      </c>
      <c r="K11" s="124">
        <v>2</v>
      </c>
      <c r="L11" s="124"/>
      <c r="M11" s="124"/>
      <c r="N11" s="124"/>
      <c r="O11" s="124">
        <v>1</v>
      </c>
      <c r="P11" s="124"/>
      <c r="Q11" s="129">
        <f t="shared" si="0"/>
        <v>11</v>
      </c>
    </row>
    <row r="12" spans="1:18" ht="18.75">
      <c r="A12" s="38">
        <v>36</v>
      </c>
      <c r="B12" s="27" t="s">
        <v>108</v>
      </c>
      <c r="C12" s="28" t="s">
        <v>113</v>
      </c>
      <c r="D12" s="124"/>
      <c r="E12" s="124"/>
      <c r="F12" s="124">
        <v>2</v>
      </c>
      <c r="G12" s="124"/>
      <c r="H12" s="124">
        <v>2</v>
      </c>
      <c r="I12" s="124"/>
      <c r="J12" s="124"/>
      <c r="K12" s="124"/>
      <c r="L12" s="124">
        <v>4</v>
      </c>
      <c r="M12" s="124"/>
      <c r="N12" s="124"/>
      <c r="O12" s="124"/>
      <c r="P12" s="124"/>
      <c r="Q12" s="129">
        <f t="shared" si="0"/>
        <v>8</v>
      </c>
    </row>
    <row r="13" spans="1:18" ht="18.75">
      <c r="A13" s="217">
        <v>38</v>
      </c>
      <c r="B13" s="27" t="s">
        <v>104</v>
      </c>
      <c r="C13" s="39" t="s">
        <v>26</v>
      </c>
      <c r="D13" s="124"/>
      <c r="E13" s="124"/>
      <c r="F13" s="124">
        <v>1</v>
      </c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9">
        <f t="shared" si="0"/>
        <v>1</v>
      </c>
    </row>
    <row r="14" spans="1:18" ht="18.75">
      <c r="A14" s="26">
        <v>30</v>
      </c>
      <c r="B14" s="27" t="s">
        <v>109</v>
      </c>
      <c r="C14" s="39" t="s">
        <v>110</v>
      </c>
      <c r="D14" s="124"/>
      <c r="E14" s="124"/>
      <c r="F14" s="124">
        <v>2</v>
      </c>
      <c r="G14" s="124">
        <v>2</v>
      </c>
      <c r="H14" s="124">
        <v>2</v>
      </c>
      <c r="I14" s="124">
        <v>2</v>
      </c>
      <c r="J14" s="124">
        <v>3</v>
      </c>
      <c r="K14" s="124">
        <v>4</v>
      </c>
      <c r="L14" s="124">
        <v>3</v>
      </c>
      <c r="M14" s="124">
        <v>4</v>
      </c>
      <c r="N14" s="124">
        <v>2</v>
      </c>
      <c r="O14" s="124"/>
      <c r="P14" s="124"/>
      <c r="Q14" s="129">
        <f t="shared" si="0"/>
        <v>24</v>
      </c>
    </row>
    <row r="15" spans="1:18" ht="18.75">
      <c r="A15" s="26">
        <v>40</v>
      </c>
      <c r="B15" s="27" t="s">
        <v>128</v>
      </c>
      <c r="C15" s="39" t="s">
        <v>45</v>
      </c>
      <c r="D15" s="124"/>
      <c r="E15" s="124"/>
      <c r="F15" s="124"/>
      <c r="G15" s="124"/>
      <c r="H15" s="205">
        <v>5</v>
      </c>
      <c r="I15" s="124"/>
      <c r="J15" s="124"/>
      <c r="K15" s="124"/>
      <c r="L15" s="124"/>
      <c r="M15" s="124"/>
      <c r="N15" s="124"/>
      <c r="O15" s="124"/>
      <c r="P15" s="124"/>
      <c r="Q15" s="129">
        <f t="shared" si="0"/>
        <v>5</v>
      </c>
    </row>
    <row r="16" spans="1:18" ht="18.75">
      <c r="A16" s="38">
        <v>17</v>
      </c>
      <c r="B16" s="27" t="s">
        <v>18</v>
      </c>
      <c r="C16" s="28" t="s">
        <v>28</v>
      </c>
      <c r="D16" s="124">
        <v>4</v>
      </c>
      <c r="E16" s="124">
        <v>1</v>
      </c>
      <c r="F16" s="124">
        <v>2</v>
      </c>
      <c r="G16" s="124">
        <v>1</v>
      </c>
      <c r="H16" s="124">
        <v>2</v>
      </c>
      <c r="I16" s="124">
        <v>2</v>
      </c>
      <c r="J16" s="124">
        <v>2</v>
      </c>
      <c r="K16" s="124">
        <v>2</v>
      </c>
      <c r="L16" s="124">
        <v>1</v>
      </c>
      <c r="M16" s="130"/>
      <c r="N16" s="124">
        <v>1</v>
      </c>
      <c r="O16" s="124">
        <v>1</v>
      </c>
      <c r="P16" s="124"/>
      <c r="Q16" s="128">
        <f t="shared" si="0"/>
        <v>19</v>
      </c>
    </row>
    <row r="17" spans="1:17" ht="18.75">
      <c r="A17" s="38">
        <v>19</v>
      </c>
      <c r="B17" s="27" t="s">
        <v>33</v>
      </c>
      <c r="C17" s="44" t="s">
        <v>34</v>
      </c>
      <c r="D17" s="124">
        <v>1</v>
      </c>
      <c r="E17" s="124">
        <v>3</v>
      </c>
      <c r="F17" s="124">
        <v>2</v>
      </c>
      <c r="G17" s="124">
        <v>1</v>
      </c>
      <c r="H17" s="124">
        <v>2</v>
      </c>
      <c r="I17" s="124"/>
      <c r="J17" s="124">
        <v>1</v>
      </c>
      <c r="K17" s="124">
        <v>2</v>
      </c>
      <c r="L17" s="124"/>
      <c r="M17" s="130"/>
      <c r="N17" s="124">
        <v>2</v>
      </c>
      <c r="O17" s="124">
        <v>5</v>
      </c>
      <c r="P17" s="124"/>
      <c r="Q17" s="129">
        <f t="shared" si="0"/>
        <v>19</v>
      </c>
    </row>
    <row r="18" spans="1:17" ht="18.75">
      <c r="A18" s="38">
        <v>31</v>
      </c>
      <c r="B18" s="41" t="s">
        <v>94</v>
      </c>
      <c r="C18" s="44" t="s">
        <v>99</v>
      </c>
      <c r="D18" s="124"/>
      <c r="E18" s="130"/>
      <c r="F18" s="205">
        <v>5</v>
      </c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9">
        <f t="shared" si="0"/>
        <v>5</v>
      </c>
    </row>
    <row r="19" spans="1:17" ht="18.75">
      <c r="A19" s="38">
        <v>12</v>
      </c>
      <c r="B19" s="27" t="s">
        <v>20</v>
      </c>
      <c r="C19" s="28" t="s">
        <v>21</v>
      </c>
      <c r="D19" s="124">
        <v>2</v>
      </c>
      <c r="E19" s="124">
        <v>1</v>
      </c>
      <c r="F19" s="124">
        <v>1</v>
      </c>
      <c r="G19" s="124">
        <v>6</v>
      </c>
      <c r="H19" s="124"/>
      <c r="I19" s="124">
        <v>1</v>
      </c>
      <c r="J19" s="130"/>
      <c r="K19" s="124">
        <v>2</v>
      </c>
      <c r="L19" s="130"/>
      <c r="M19" s="124">
        <v>2</v>
      </c>
      <c r="N19" s="124"/>
      <c r="O19" s="124">
        <v>2</v>
      </c>
      <c r="P19" s="124"/>
      <c r="Q19" s="129">
        <f t="shared" si="0"/>
        <v>17</v>
      </c>
    </row>
    <row r="20" spans="1:17" ht="18.75">
      <c r="A20" s="38">
        <v>4</v>
      </c>
      <c r="B20" s="41" t="s">
        <v>93</v>
      </c>
      <c r="C20" s="28" t="s">
        <v>98</v>
      </c>
      <c r="D20" s="124"/>
      <c r="E20" s="124">
        <v>4</v>
      </c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9">
        <f t="shared" si="0"/>
        <v>4</v>
      </c>
    </row>
    <row r="21" spans="1:17" ht="18.75">
      <c r="A21" s="38">
        <v>21</v>
      </c>
      <c r="B21" s="41" t="s">
        <v>42</v>
      </c>
      <c r="C21" s="39" t="s">
        <v>45</v>
      </c>
      <c r="D21" s="124"/>
      <c r="E21" s="124">
        <v>4</v>
      </c>
      <c r="F21" s="124">
        <v>2</v>
      </c>
      <c r="G21" s="124">
        <v>2</v>
      </c>
      <c r="H21" s="124">
        <v>3</v>
      </c>
      <c r="I21" s="124"/>
      <c r="J21" s="124"/>
      <c r="K21" s="124"/>
      <c r="L21" s="124">
        <v>2</v>
      </c>
      <c r="M21" s="124">
        <v>4</v>
      </c>
      <c r="N21" s="124">
        <v>3</v>
      </c>
      <c r="O21" s="124">
        <v>6</v>
      </c>
      <c r="P21" s="124"/>
      <c r="Q21" s="129">
        <f t="shared" si="0"/>
        <v>26</v>
      </c>
    </row>
    <row r="22" spans="1:17" ht="18.75">
      <c r="A22" s="38">
        <v>7</v>
      </c>
      <c r="B22" s="57" t="s">
        <v>27</v>
      </c>
      <c r="C22" s="28" t="s">
        <v>28</v>
      </c>
      <c r="D22" s="124"/>
      <c r="E22" s="205">
        <v>7</v>
      </c>
      <c r="F22" s="124">
        <v>4</v>
      </c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9">
        <f t="shared" si="0"/>
        <v>11</v>
      </c>
    </row>
    <row r="23" spans="1:17" ht="18.75">
      <c r="A23" s="38">
        <v>23</v>
      </c>
      <c r="B23" s="27" t="s">
        <v>37</v>
      </c>
      <c r="C23" s="42" t="s">
        <v>34</v>
      </c>
      <c r="D23" s="124"/>
      <c r="E23" s="124">
        <v>2</v>
      </c>
      <c r="F23" s="124">
        <v>2</v>
      </c>
      <c r="G23" s="124">
        <v>1</v>
      </c>
      <c r="H23" s="124">
        <v>3</v>
      </c>
      <c r="I23" s="124">
        <v>1</v>
      </c>
      <c r="J23" s="124">
        <v>2</v>
      </c>
      <c r="K23" s="124">
        <v>1</v>
      </c>
      <c r="L23" s="124">
        <v>2</v>
      </c>
      <c r="M23" s="124"/>
      <c r="N23" s="124">
        <v>2</v>
      </c>
      <c r="O23" s="130"/>
      <c r="P23" s="124"/>
      <c r="Q23" s="129">
        <f t="shared" si="0"/>
        <v>16</v>
      </c>
    </row>
    <row r="24" spans="1:17" ht="18.75">
      <c r="A24" s="38">
        <v>37</v>
      </c>
      <c r="B24" s="41" t="s">
        <v>105</v>
      </c>
      <c r="C24" s="39" t="s">
        <v>26</v>
      </c>
      <c r="D24" s="124"/>
      <c r="E24" s="124"/>
      <c r="F24" s="124"/>
      <c r="G24" s="124">
        <v>2</v>
      </c>
      <c r="H24" s="124"/>
      <c r="I24" s="124"/>
      <c r="J24" s="124"/>
      <c r="K24" s="124">
        <v>2</v>
      </c>
      <c r="L24" s="124"/>
      <c r="M24" s="124">
        <v>1</v>
      </c>
      <c r="N24" s="124"/>
      <c r="O24" s="124"/>
      <c r="P24" s="124"/>
      <c r="Q24" s="129">
        <f t="shared" si="0"/>
        <v>5</v>
      </c>
    </row>
    <row r="25" spans="1:17" ht="18.75">
      <c r="A25" s="38">
        <v>3</v>
      </c>
      <c r="B25" s="27" t="s">
        <v>41</v>
      </c>
      <c r="C25" s="47" t="s">
        <v>11</v>
      </c>
      <c r="D25" s="124"/>
      <c r="E25" s="124">
        <v>4</v>
      </c>
      <c r="F25" s="124">
        <v>4</v>
      </c>
      <c r="G25" s="124"/>
      <c r="H25" s="124">
        <v>3</v>
      </c>
      <c r="I25" s="124"/>
      <c r="J25" s="124"/>
      <c r="K25" s="124">
        <v>5</v>
      </c>
      <c r="L25" s="124"/>
      <c r="M25" s="124"/>
      <c r="N25" s="124"/>
      <c r="O25" s="124"/>
      <c r="P25" s="124"/>
      <c r="Q25" s="129">
        <f t="shared" si="0"/>
        <v>16</v>
      </c>
    </row>
    <row r="26" spans="1:17" ht="18.75">
      <c r="A26" s="38">
        <v>41</v>
      </c>
      <c r="B26" s="27" t="s">
        <v>134</v>
      </c>
      <c r="C26" s="28" t="s">
        <v>28</v>
      </c>
      <c r="D26" s="124"/>
      <c r="E26" s="124"/>
      <c r="F26" s="124"/>
      <c r="G26" s="124"/>
      <c r="H26" s="124"/>
      <c r="I26" s="124">
        <v>1</v>
      </c>
      <c r="J26" s="124"/>
      <c r="K26" s="124"/>
      <c r="L26" s="124"/>
      <c r="M26" s="124"/>
      <c r="N26" s="124"/>
      <c r="O26" s="124"/>
      <c r="P26" s="124"/>
      <c r="Q26" s="129">
        <f t="shared" si="0"/>
        <v>1</v>
      </c>
    </row>
    <row r="27" spans="1:17" ht="18.75">
      <c r="A27" s="38">
        <v>39</v>
      </c>
      <c r="B27" s="27" t="s">
        <v>163</v>
      </c>
      <c r="C27" s="39" t="s">
        <v>26</v>
      </c>
      <c r="D27" s="124"/>
      <c r="E27" s="124"/>
      <c r="F27" s="124"/>
      <c r="G27" s="130"/>
      <c r="H27" s="124"/>
      <c r="I27" s="124"/>
      <c r="J27" s="205">
        <v>4</v>
      </c>
      <c r="K27" s="124"/>
      <c r="L27" s="205">
        <v>7</v>
      </c>
      <c r="M27" s="205">
        <v>6</v>
      </c>
      <c r="N27" s="124">
        <v>2</v>
      </c>
      <c r="O27" s="124">
        <v>2</v>
      </c>
      <c r="P27" s="124"/>
      <c r="Q27" s="129">
        <f t="shared" si="0"/>
        <v>21</v>
      </c>
    </row>
    <row r="28" spans="1:17" ht="18.75">
      <c r="A28" s="38">
        <v>43</v>
      </c>
      <c r="B28" s="27" t="s">
        <v>139</v>
      </c>
      <c r="C28" s="44" t="s">
        <v>136</v>
      </c>
      <c r="D28" s="124"/>
      <c r="E28" s="124"/>
      <c r="F28" s="124"/>
      <c r="G28" s="124"/>
      <c r="H28" s="124"/>
      <c r="I28" s="124"/>
      <c r="J28" s="130"/>
      <c r="K28" s="124">
        <v>5</v>
      </c>
      <c r="L28" s="124"/>
      <c r="M28" s="124">
        <v>3</v>
      </c>
      <c r="N28" s="124"/>
      <c r="O28" s="124">
        <v>2</v>
      </c>
      <c r="P28" s="124"/>
      <c r="Q28" s="129">
        <f t="shared" si="0"/>
        <v>10</v>
      </c>
    </row>
    <row r="29" spans="1:17" ht="18.75">
      <c r="A29" s="38">
        <v>47</v>
      </c>
      <c r="B29" s="41" t="s">
        <v>153</v>
      </c>
      <c r="C29" s="39" t="s">
        <v>154</v>
      </c>
      <c r="D29" s="124"/>
      <c r="E29" s="124"/>
      <c r="F29" s="124"/>
      <c r="G29" s="124"/>
      <c r="H29" s="124"/>
      <c r="I29" s="124"/>
      <c r="J29" s="253"/>
      <c r="K29" s="124"/>
      <c r="L29" s="130"/>
      <c r="M29" s="124"/>
      <c r="N29" s="124"/>
      <c r="O29" s="124"/>
      <c r="P29" s="124"/>
      <c r="Q29" s="129">
        <f t="shared" si="0"/>
        <v>0</v>
      </c>
    </row>
    <row r="30" spans="1:17" ht="18.75">
      <c r="A30" s="38">
        <v>48</v>
      </c>
      <c r="B30" s="41" t="s">
        <v>109</v>
      </c>
      <c r="C30" s="39" t="s">
        <v>164</v>
      </c>
      <c r="D30" s="124"/>
      <c r="E30" s="124"/>
      <c r="F30" s="124"/>
      <c r="G30" s="124"/>
      <c r="H30" s="124"/>
      <c r="I30" s="124"/>
      <c r="J30" s="253"/>
      <c r="K30" s="124"/>
      <c r="L30" s="256"/>
      <c r="M30" s="124">
        <v>5</v>
      </c>
      <c r="N30" s="124">
        <v>4</v>
      </c>
      <c r="O30" s="124"/>
      <c r="P30" s="124"/>
      <c r="Q30" s="129">
        <f t="shared" si="0"/>
        <v>9</v>
      </c>
    </row>
    <row r="31" spans="1:17" ht="18.75">
      <c r="A31" s="38">
        <v>45</v>
      </c>
      <c r="B31" s="27" t="s">
        <v>135</v>
      </c>
      <c r="C31" s="44" t="s">
        <v>136</v>
      </c>
      <c r="D31" s="124"/>
      <c r="E31" s="124"/>
      <c r="F31" s="124"/>
      <c r="G31" s="124"/>
      <c r="H31" s="124"/>
      <c r="I31" s="124"/>
      <c r="J31" s="124">
        <v>2</v>
      </c>
      <c r="K31" s="130"/>
      <c r="L31" s="124">
        <v>1</v>
      </c>
      <c r="M31" s="124">
        <v>1</v>
      </c>
      <c r="N31" s="124"/>
      <c r="O31" s="124">
        <v>2</v>
      </c>
      <c r="P31" s="124"/>
      <c r="Q31" s="129">
        <f t="shared" si="0"/>
        <v>6</v>
      </c>
    </row>
    <row r="32" spans="1:17" ht="18.75">
      <c r="A32" s="38">
        <v>49</v>
      </c>
      <c r="B32" s="27" t="s">
        <v>169</v>
      </c>
      <c r="C32" s="44" t="s">
        <v>170</v>
      </c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>
        <v>3</v>
      </c>
      <c r="O32" s="124">
        <v>1</v>
      </c>
      <c r="P32" s="124"/>
      <c r="Q32" s="129">
        <f t="shared" si="0"/>
        <v>4</v>
      </c>
    </row>
    <row r="33" spans="1:17" ht="18.75">
      <c r="A33" s="38">
        <v>44</v>
      </c>
      <c r="B33" s="27" t="s">
        <v>145</v>
      </c>
      <c r="C33" s="28" t="s">
        <v>136</v>
      </c>
      <c r="D33" s="124"/>
      <c r="E33" s="124"/>
      <c r="F33" s="124"/>
      <c r="G33" s="124"/>
      <c r="H33" s="124"/>
      <c r="I33" s="124"/>
      <c r="J33" s="124">
        <v>1</v>
      </c>
      <c r="K33" s="124">
        <v>2</v>
      </c>
      <c r="L33" s="124">
        <v>3</v>
      </c>
      <c r="M33" s="124">
        <v>1</v>
      </c>
      <c r="N33" s="124"/>
      <c r="O33" s="124"/>
      <c r="P33" s="124"/>
      <c r="Q33" s="129">
        <f t="shared" si="0"/>
        <v>7</v>
      </c>
    </row>
    <row r="34" spans="1:17" ht="18.75">
      <c r="A34" s="38">
        <v>35</v>
      </c>
      <c r="B34" s="41" t="s">
        <v>40</v>
      </c>
      <c r="C34" s="28" t="s">
        <v>28</v>
      </c>
      <c r="D34" s="124"/>
      <c r="E34" s="124"/>
      <c r="F34" s="124"/>
      <c r="G34" s="124"/>
      <c r="H34" s="124"/>
      <c r="I34" s="124"/>
      <c r="J34" s="124"/>
      <c r="K34" s="124">
        <v>3</v>
      </c>
      <c r="L34" s="124">
        <v>6</v>
      </c>
      <c r="M34" s="124">
        <v>1</v>
      </c>
      <c r="N34" s="124">
        <v>1</v>
      </c>
      <c r="O34" s="124">
        <v>1</v>
      </c>
      <c r="P34" s="124"/>
      <c r="Q34" s="129">
        <f t="shared" si="0"/>
        <v>12</v>
      </c>
    </row>
    <row r="35" spans="1:17" ht="18.75">
      <c r="A35" s="38">
        <v>42</v>
      </c>
      <c r="B35" s="27" t="s">
        <v>148</v>
      </c>
      <c r="C35" s="28" t="s">
        <v>87</v>
      </c>
      <c r="D35" s="124"/>
      <c r="E35" s="124"/>
      <c r="F35" s="124"/>
      <c r="G35" s="124"/>
      <c r="H35" s="124"/>
      <c r="I35" s="124"/>
      <c r="J35" s="124"/>
      <c r="K35" s="124">
        <v>3</v>
      </c>
      <c r="L35" s="124">
        <v>2</v>
      </c>
      <c r="M35" s="124"/>
      <c r="N35" s="124"/>
      <c r="O35" s="124">
        <v>2</v>
      </c>
      <c r="P35" s="124"/>
      <c r="Q35" s="129">
        <f t="shared" si="0"/>
        <v>7</v>
      </c>
    </row>
    <row r="36" spans="1:17" ht="18.75">
      <c r="A36" s="38">
        <v>46</v>
      </c>
      <c r="B36" s="27" t="s">
        <v>147</v>
      </c>
      <c r="C36" s="28" t="s">
        <v>9</v>
      </c>
      <c r="D36" s="124"/>
      <c r="E36" s="124"/>
      <c r="F36" s="124"/>
      <c r="G36" s="124"/>
      <c r="H36" s="124"/>
      <c r="I36" s="124"/>
      <c r="J36" s="124"/>
      <c r="K36" s="124">
        <v>2</v>
      </c>
      <c r="L36" s="124"/>
      <c r="M36" s="124">
        <v>2</v>
      </c>
      <c r="N36" s="124"/>
      <c r="O36" s="124"/>
      <c r="P36" s="124"/>
      <c r="Q36" s="129">
        <f t="shared" si="0"/>
        <v>4</v>
      </c>
    </row>
    <row r="37" spans="1:17" ht="18.75">
      <c r="A37" s="38">
        <v>20</v>
      </c>
      <c r="B37" s="27" t="s">
        <v>39</v>
      </c>
      <c r="C37" s="44" t="s">
        <v>34</v>
      </c>
      <c r="D37" s="124"/>
      <c r="E37" s="124">
        <v>1</v>
      </c>
      <c r="F37" s="124">
        <v>1</v>
      </c>
      <c r="G37" s="124">
        <v>5</v>
      </c>
      <c r="H37" s="124"/>
      <c r="I37" s="124">
        <v>1</v>
      </c>
      <c r="J37" s="124"/>
      <c r="K37" s="124">
        <v>1</v>
      </c>
      <c r="L37" s="124"/>
      <c r="M37" s="124"/>
      <c r="N37" s="124">
        <v>4</v>
      </c>
      <c r="O37" s="124"/>
      <c r="P37" s="124"/>
      <c r="Q37" s="129">
        <f t="shared" si="0"/>
        <v>13</v>
      </c>
    </row>
    <row r="38" spans="1:17" ht="18.75">
      <c r="A38" s="38">
        <v>25</v>
      </c>
      <c r="B38" s="41" t="s">
        <v>16</v>
      </c>
      <c r="C38" s="39" t="s">
        <v>17</v>
      </c>
      <c r="D38" s="124"/>
      <c r="E38" s="124">
        <v>1</v>
      </c>
      <c r="F38" s="124"/>
      <c r="G38" s="124">
        <v>1</v>
      </c>
      <c r="H38" s="124">
        <v>4</v>
      </c>
      <c r="I38" s="124">
        <v>1</v>
      </c>
      <c r="J38" s="124"/>
      <c r="K38" s="124"/>
      <c r="L38" s="124"/>
      <c r="M38" s="124"/>
      <c r="N38" s="124"/>
      <c r="O38" s="124"/>
      <c r="P38" s="124"/>
      <c r="Q38" s="129">
        <f t="shared" si="0"/>
        <v>7</v>
      </c>
    </row>
    <row r="39" spans="1:17" ht="18.75">
      <c r="A39" s="38">
        <v>27</v>
      </c>
      <c r="B39" s="27" t="s">
        <v>14</v>
      </c>
      <c r="C39" s="44" t="s">
        <v>15</v>
      </c>
      <c r="D39" s="124">
        <v>3</v>
      </c>
      <c r="E39" s="124">
        <v>3</v>
      </c>
      <c r="F39" s="124">
        <v>3</v>
      </c>
      <c r="G39" s="124">
        <v>4</v>
      </c>
      <c r="H39" s="124">
        <v>3</v>
      </c>
      <c r="I39" s="124">
        <v>3</v>
      </c>
      <c r="J39" s="124">
        <v>2</v>
      </c>
      <c r="K39" s="124">
        <v>3</v>
      </c>
      <c r="L39" s="124"/>
      <c r="M39" s="124">
        <v>1</v>
      </c>
      <c r="N39" s="124">
        <v>2</v>
      </c>
      <c r="O39" s="130"/>
      <c r="P39" s="124"/>
      <c r="Q39" s="129">
        <f t="shared" si="0"/>
        <v>27</v>
      </c>
    </row>
    <row r="40" spans="1:17" ht="18.75">
      <c r="A40" s="38">
        <v>26</v>
      </c>
      <c r="B40" s="27" t="s">
        <v>36</v>
      </c>
      <c r="C40" s="44" t="s">
        <v>15</v>
      </c>
      <c r="D40" s="124">
        <v>3</v>
      </c>
      <c r="E40" s="124"/>
      <c r="F40" s="124">
        <v>2</v>
      </c>
      <c r="G40" s="124"/>
      <c r="H40" s="124"/>
      <c r="I40" s="124">
        <v>3</v>
      </c>
      <c r="J40" s="124"/>
      <c r="K40" s="124"/>
      <c r="L40" s="124">
        <v>4</v>
      </c>
      <c r="M40" s="124">
        <v>1</v>
      </c>
      <c r="N40" s="124">
        <v>2</v>
      </c>
      <c r="O40" s="124"/>
      <c r="P40" s="124"/>
      <c r="Q40" s="128">
        <f t="shared" si="0"/>
        <v>15</v>
      </c>
    </row>
    <row r="41" spans="1:17" ht="18.75">
      <c r="A41" s="173">
        <v>16</v>
      </c>
      <c r="B41" s="27" t="s">
        <v>83</v>
      </c>
      <c r="C41" s="39" t="s">
        <v>17</v>
      </c>
      <c r="D41" s="124">
        <v>3</v>
      </c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9">
        <f t="shared" si="0"/>
        <v>3</v>
      </c>
    </row>
    <row r="42" spans="1:17" ht="18.75">
      <c r="A42" s="38">
        <v>29</v>
      </c>
      <c r="B42" s="27" t="s">
        <v>25</v>
      </c>
      <c r="C42" s="39" t="s">
        <v>26</v>
      </c>
      <c r="D42" s="124">
        <v>3</v>
      </c>
      <c r="E42" s="124"/>
      <c r="F42" s="124"/>
      <c r="G42" s="124">
        <v>3</v>
      </c>
      <c r="H42" s="205">
        <v>5</v>
      </c>
      <c r="I42" s="205">
        <v>7</v>
      </c>
      <c r="J42" s="124">
        <v>3</v>
      </c>
      <c r="K42" s="205">
        <v>6</v>
      </c>
      <c r="L42" s="124">
        <v>4</v>
      </c>
      <c r="M42" s="124">
        <v>3</v>
      </c>
      <c r="N42" s="124">
        <v>3</v>
      </c>
      <c r="O42" s="124">
        <v>2</v>
      </c>
      <c r="P42" s="124"/>
      <c r="Q42" s="129">
        <f t="shared" si="0"/>
        <v>39</v>
      </c>
    </row>
    <row r="43" spans="1:17" ht="18.75">
      <c r="A43" s="26">
        <v>28</v>
      </c>
      <c r="B43" s="41" t="s">
        <v>43</v>
      </c>
      <c r="C43" s="44" t="s">
        <v>44</v>
      </c>
      <c r="D43" s="124">
        <v>4</v>
      </c>
      <c r="E43" s="124">
        <v>3</v>
      </c>
      <c r="F43" s="124">
        <v>3</v>
      </c>
      <c r="G43" s="124">
        <v>3</v>
      </c>
      <c r="H43" s="205">
        <v>5</v>
      </c>
      <c r="I43" s="124">
        <v>2</v>
      </c>
      <c r="J43" s="124">
        <v>2</v>
      </c>
      <c r="K43" s="124">
        <v>1</v>
      </c>
      <c r="L43" s="124">
        <v>3</v>
      </c>
      <c r="M43" s="124"/>
      <c r="N43" s="124">
        <v>5</v>
      </c>
      <c r="O43" s="124">
        <v>3</v>
      </c>
      <c r="P43" s="124"/>
      <c r="Q43" s="129">
        <f t="shared" si="0"/>
        <v>34</v>
      </c>
    </row>
    <row r="44" spans="1:17" ht="18.75">
      <c r="A44" s="38">
        <v>11</v>
      </c>
      <c r="B44" s="41" t="s">
        <v>19</v>
      </c>
      <c r="C44" s="44" t="s">
        <v>15</v>
      </c>
      <c r="D44" s="124">
        <v>3</v>
      </c>
      <c r="E44" s="124"/>
      <c r="F44" s="124">
        <v>2</v>
      </c>
      <c r="G44" s="124">
        <v>6</v>
      </c>
      <c r="H44" s="124"/>
      <c r="I44" s="124">
        <v>3</v>
      </c>
      <c r="J44" s="124"/>
      <c r="K44" s="124">
        <v>2</v>
      </c>
      <c r="L44" s="124">
        <v>6</v>
      </c>
      <c r="M44" s="124">
        <v>1</v>
      </c>
      <c r="N44" s="124"/>
      <c r="O44" s="124"/>
      <c r="P44" s="124"/>
      <c r="Q44" s="128">
        <f t="shared" si="0"/>
        <v>23</v>
      </c>
    </row>
    <row r="45" spans="1:17" ht="18.75">
      <c r="A45" s="26">
        <v>24</v>
      </c>
      <c r="B45" s="41" t="s">
        <v>88</v>
      </c>
      <c r="C45" s="28" t="s">
        <v>17</v>
      </c>
      <c r="D45" s="124">
        <v>2</v>
      </c>
      <c r="E45" s="124">
        <v>1</v>
      </c>
      <c r="F45" s="124" t="s">
        <v>50</v>
      </c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8">
        <f t="shared" si="0"/>
        <v>3</v>
      </c>
    </row>
    <row r="46" spans="1:17" ht="18.75">
      <c r="A46" s="26">
        <v>22</v>
      </c>
      <c r="B46" s="27" t="s">
        <v>86</v>
      </c>
      <c r="C46" s="44" t="s">
        <v>87</v>
      </c>
      <c r="D46" s="124">
        <v>1</v>
      </c>
      <c r="E46" s="124">
        <v>2</v>
      </c>
      <c r="F46" s="124">
        <v>3</v>
      </c>
      <c r="G46" s="130"/>
      <c r="H46" s="124"/>
      <c r="I46" s="124"/>
      <c r="J46" s="124"/>
      <c r="K46" s="124"/>
      <c r="L46" s="124"/>
      <c r="M46" s="124"/>
      <c r="N46" s="124"/>
      <c r="O46" s="124"/>
      <c r="P46" s="124"/>
      <c r="Q46" s="129">
        <f t="shared" si="0"/>
        <v>6</v>
      </c>
    </row>
    <row r="47" spans="1:17" ht="18.75">
      <c r="A47" s="56" t="s">
        <v>32</v>
      </c>
      <c r="B47" s="27" t="s">
        <v>22</v>
      </c>
      <c r="C47" s="39" t="s">
        <v>23</v>
      </c>
      <c r="D47" s="124">
        <v>4</v>
      </c>
      <c r="E47" s="205">
        <v>6</v>
      </c>
      <c r="F47" s="124">
        <v>4</v>
      </c>
      <c r="G47" s="124">
        <v>4</v>
      </c>
      <c r="H47" s="124">
        <v>4</v>
      </c>
      <c r="I47" s="124">
        <v>1</v>
      </c>
      <c r="J47" s="124">
        <v>1</v>
      </c>
      <c r="K47" s="130"/>
      <c r="L47" s="124">
        <v>2</v>
      </c>
      <c r="M47" s="124">
        <v>3</v>
      </c>
      <c r="N47" s="124">
        <v>1</v>
      </c>
      <c r="O47" s="124">
        <v>3</v>
      </c>
      <c r="P47" s="124"/>
      <c r="Q47" s="129">
        <f t="shared" ref="Q47:Q48" si="1">SUM(D47:P47)</f>
        <v>33</v>
      </c>
    </row>
    <row r="48" spans="1:17" ht="18.75">
      <c r="A48" s="38">
        <v>15</v>
      </c>
      <c r="B48" s="27" t="s">
        <v>29</v>
      </c>
      <c r="C48" s="28" t="s">
        <v>9</v>
      </c>
      <c r="D48" s="124">
        <v>2</v>
      </c>
      <c r="E48" s="124">
        <v>5</v>
      </c>
      <c r="F48" s="124"/>
      <c r="G48" s="124"/>
      <c r="H48" s="124">
        <v>3</v>
      </c>
      <c r="I48" s="124">
        <v>4</v>
      </c>
      <c r="J48" s="124"/>
      <c r="K48" s="124">
        <v>2</v>
      </c>
      <c r="L48" s="124"/>
      <c r="M48" s="124">
        <v>4</v>
      </c>
      <c r="N48" s="124"/>
      <c r="O48" s="124">
        <v>2</v>
      </c>
      <c r="P48" s="124"/>
      <c r="Q48" s="129">
        <f t="shared" si="1"/>
        <v>22</v>
      </c>
    </row>
    <row r="49" spans="3:17" ht="18.75">
      <c r="C49" s="130"/>
      <c r="D49" s="131">
        <f>SUM(D3:D48)</f>
        <v>46</v>
      </c>
      <c r="E49" s="131">
        <f t="shared" ref="E49:O49" si="2">SUM(E3:E48)</f>
        <v>64</v>
      </c>
      <c r="F49" s="131">
        <f t="shared" si="2"/>
        <v>54</v>
      </c>
      <c r="G49" s="131">
        <f t="shared" si="2"/>
        <v>59</v>
      </c>
      <c r="H49" s="131">
        <f t="shared" si="2"/>
        <v>53</v>
      </c>
      <c r="I49" s="131">
        <f t="shared" si="2"/>
        <v>40</v>
      </c>
      <c r="J49" s="131">
        <f t="shared" si="2"/>
        <v>28</v>
      </c>
      <c r="K49" s="131">
        <f t="shared" si="2"/>
        <v>52</v>
      </c>
      <c r="L49" s="131">
        <f t="shared" si="2"/>
        <v>56</v>
      </c>
      <c r="M49" s="131">
        <f t="shared" si="2"/>
        <v>56</v>
      </c>
      <c r="N49" s="131">
        <f t="shared" si="2"/>
        <v>55</v>
      </c>
      <c r="O49" s="131">
        <f t="shared" si="2"/>
        <v>52</v>
      </c>
      <c r="P49" s="131">
        <f t="shared" ref="D49:Q49" si="3">SUM(P3:P46)</f>
        <v>0</v>
      </c>
      <c r="Q49" s="131">
        <f t="shared" si="3"/>
        <v>578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89"/>
  <sheetViews>
    <sheetView topLeftCell="U1" zoomScale="110" zoomScaleNormal="110" workbookViewId="0">
      <selection activeCell="AM9" sqref="A9:XFD9"/>
    </sheetView>
  </sheetViews>
  <sheetFormatPr defaultColWidth="9.140625" defaultRowHeight="15"/>
  <cols>
    <col min="1" max="1" width="5.42578125" style="101" customWidth="1"/>
    <col min="2" max="2" width="17.7109375" style="102" customWidth="1"/>
    <col min="3" max="3" width="8" style="103" customWidth="1"/>
    <col min="4" max="4" width="4.7109375" style="239" customWidth="1"/>
    <col min="5" max="5" width="4.7109375" style="70" customWidth="1"/>
    <col min="6" max="6" width="4.7109375" style="71" customWidth="1"/>
    <col min="7" max="7" width="0.5703125" style="71" customWidth="1"/>
    <col min="8" max="8" width="4.7109375" style="105" customWidth="1"/>
    <col min="9" max="9" width="4.7109375" style="72" customWidth="1"/>
    <col min="10" max="10" width="4.7109375" style="73" customWidth="1"/>
    <col min="11" max="11" width="0.5703125" style="73" customWidth="1"/>
    <col min="12" max="12" width="4.7109375" style="105" customWidth="1"/>
    <col min="13" max="13" width="4.7109375" style="74" customWidth="1"/>
    <col min="14" max="14" width="4.7109375" style="75" customWidth="1"/>
    <col min="15" max="15" width="0.5703125" style="75" customWidth="1"/>
    <col min="16" max="16" width="4.7109375" style="105" customWidth="1"/>
    <col min="17" max="17" width="4.7109375" style="224" customWidth="1"/>
    <col min="18" max="18" width="4.7109375" style="73" customWidth="1"/>
    <col min="19" max="19" width="0.5703125" style="73" customWidth="1"/>
    <col min="20" max="20" width="4.7109375" style="105" customWidth="1"/>
    <col min="21" max="21" width="4.7109375" style="74" customWidth="1"/>
    <col min="22" max="22" width="4.7109375" style="73" customWidth="1"/>
    <col min="23" max="23" width="0.5703125" style="73" customWidth="1"/>
    <col min="24" max="24" width="4.7109375" style="105" customWidth="1"/>
    <col min="25" max="25" width="4.7109375" style="72" customWidth="1"/>
    <col min="26" max="26" width="4.7109375" style="74" customWidth="1"/>
    <col min="27" max="27" width="0.5703125" style="73" customWidth="1"/>
    <col min="28" max="28" width="4.7109375" style="241" customWidth="1"/>
    <col min="29" max="30" width="4.7109375" style="73" customWidth="1"/>
    <col min="31" max="31" width="0.5703125" style="73" customWidth="1"/>
    <col min="32" max="32" width="4.7109375" style="105" customWidth="1"/>
    <col min="33" max="33" width="4.7109375" style="74" customWidth="1"/>
    <col min="34" max="34" width="4.7109375" style="73" customWidth="1"/>
    <col min="35" max="35" width="0.5703125" style="73" customWidth="1"/>
    <col min="36" max="38" width="4.7109375" style="4" customWidth="1"/>
    <col min="39" max="39" width="0.85546875" style="4" customWidth="1"/>
    <col min="40" max="42" width="4.7109375" style="4" customWidth="1"/>
    <col min="43" max="43" width="0.7109375" style="4" customWidth="1"/>
    <col min="44" max="45" width="5" style="4" hidden="1" customWidth="1"/>
    <col min="46" max="48" width="4.7109375" style="4" customWidth="1"/>
    <col min="49" max="49" width="0.85546875" style="4" customWidth="1"/>
    <col min="50" max="52" width="4.7109375" style="4" customWidth="1"/>
    <col min="53" max="53" width="0.42578125" style="4" customWidth="1"/>
    <col min="54" max="56" width="4.7109375" style="4" customWidth="1"/>
    <col min="57" max="57" width="6.7109375" style="4" customWidth="1"/>
    <col min="58" max="58" width="7.42578125" style="4" customWidth="1"/>
    <col min="59" max="59" width="6.7109375" style="288" customWidth="1"/>
    <col min="60" max="60" width="17.140625" style="4" customWidth="1"/>
    <col min="64" max="16384" width="9.140625" style="4"/>
  </cols>
  <sheetData>
    <row r="1" spans="1:113" ht="17.25" customHeight="1" thickBot="1">
      <c r="A1" s="277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279" t="s">
        <v>171</v>
      </c>
      <c r="BB1" s="280"/>
      <c r="BC1" s="280"/>
      <c r="BD1" s="280"/>
      <c r="BE1" s="280"/>
      <c r="BF1" s="280"/>
      <c r="BG1" s="280"/>
      <c r="BH1" s="280"/>
      <c r="BI1" s="280"/>
      <c r="BJ1" s="280"/>
      <c r="BK1" s="280"/>
      <c r="BL1" s="280"/>
      <c r="BM1" s="280"/>
      <c r="BN1" s="280"/>
      <c r="BO1" s="280"/>
      <c r="BP1" s="280"/>
      <c r="BQ1" s="280"/>
      <c r="BR1" s="280"/>
      <c r="BS1" s="280"/>
      <c r="BT1" s="280"/>
      <c r="BU1" s="280"/>
      <c r="BV1" s="280"/>
      <c r="BW1" s="280"/>
      <c r="BX1" s="280"/>
      <c r="BY1" s="280"/>
      <c r="BZ1" s="280"/>
      <c r="CA1" s="280"/>
      <c r="CB1" s="280"/>
      <c r="CC1" s="280"/>
      <c r="CD1" s="280"/>
      <c r="CE1" s="280"/>
      <c r="CF1" s="280"/>
      <c r="CG1" s="280"/>
      <c r="CH1" s="280"/>
      <c r="CI1" s="280"/>
      <c r="CJ1" s="280"/>
      <c r="CK1" s="280"/>
      <c r="CL1" s="280"/>
      <c r="CM1" s="280"/>
      <c r="CN1" s="280"/>
      <c r="CO1" s="280"/>
      <c r="CP1" s="280"/>
      <c r="CQ1" s="280"/>
      <c r="CR1" s="280"/>
      <c r="CS1" s="280"/>
      <c r="CT1" s="280"/>
      <c r="CU1" s="280"/>
      <c r="CV1" s="280"/>
      <c r="CW1" s="280"/>
      <c r="CX1" s="280"/>
      <c r="CY1" s="280"/>
      <c r="CZ1" s="280"/>
      <c r="DA1" s="281"/>
      <c r="DB1" s="2"/>
      <c r="DC1" s="2"/>
      <c r="DD1" s="2"/>
      <c r="DG1"/>
      <c r="DH1"/>
      <c r="DI1"/>
    </row>
    <row r="2" spans="1:113" s="12" customFormat="1" ht="50.45" customHeight="1">
      <c r="A2" s="277"/>
      <c r="B2" s="282"/>
      <c r="C2" s="5" t="s">
        <v>2</v>
      </c>
      <c r="D2" s="284" t="s">
        <v>82</v>
      </c>
      <c r="E2" s="284"/>
      <c r="F2" s="272" t="s">
        <v>3</v>
      </c>
      <c r="G2" s="6"/>
      <c r="H2" s="284" t="s">
        <v>174</v>
      </c>
      <c r="I2" s="284"/>
      <c r="J2" s="272" t="s">
        <v>3</v>
      </c>
      <c r="K2" s="6"/>
      <c r="L2" s="284" t="s">
        <v>140</v>
      </c>
      <c r="M2" s="284"/>
      <c r="N2" s="272" t="s">
        <v>3</v>
      </c>
      <c r="O2" s="6"/>
      <c r="P2" s="285" t="s">
        <v>141</v>
      </c>
      <c r="Q2" s="285"/>
      <c r="R2" s="272" t="s">
        <v>3</v>
      </c>
      <c r="S2" s="6"/>
      <c r="T2" s="273" t="s">
        <v>142</v>
      </c>
      <c r="U2" s="274"/>
      <c r="V2" s="272" t="s">
        <v>3</v>
      </c>
      <c r="W2" s="6"/>
      <c r="X2" s="273" t="s">
        <v>143</v>
      </c>
      <c r="Y2" s="274"/>
      <c r="Z2" s="272" t="s">
        <v>3</v>
      </c>
      <c r="AA2" s="6"/>
      <c r="AB2" s="275" t="s">
        <v>144</v>
      </c>
      <c r="AC2" s="276"/>
      <c r="AD2" s="272" t="s">
        <v>3</v>
      </c>
      <c r="AE2" s="7"/>
      <c r="AF2" s="273" t="s">
        <v>152</v>
      </c>
      <c r="AG2" s="274"/>
      <c r="AH2" s="272" t="s">
        <v>3</v>
      </c>
      <c r="AI2" s="8"/>
      <c r="AJ2" s="273" t="s">
        <v>155</v>
      </c>
      <c r="AK2" s="274"/>
      <c r="AL2" s="272" t="s">
        <v>3</v>
      </c>
      <c r="AM2" s="9"/>
      <c r="AN2" s="273" t="s">
        <v>166</v>
      </c>
      <c r="AO2" s="274"/>
      <c r="AP2" s="272" t="s">
        <v>3</v>
      </c>
      <c r="AQ2" s="10"/>
      <c r="AR2" s="10"/>
      <c r="AS2" s="10"/>
      <c r="AT2" s="273" t="s">
        <v>162</v>
      </c>
      <c r="AU2" s="274"/>
      <c r="AV2" s="272" t="s">
        <v>3</v>
      </c>
      <c r="AW2" s="10"/>
      <c r="AX2" s="273" t="s">
        <v>175</v>
      </c>
      <c r="AY2" s="274"/>
      <c r="AZ2" s="266" t="s">
        <v>3</v>
      </c>
      <c r="BA2" s="11"/>
      <c r="BB2" s="273" t="s">
        <v>176</v>
      </c>
      <c r="BC2" s="274"/>
      <c r="BD2" s="266" t="s">
        <v>3</v>
      </c>
      <c r="BE2" s="268" t="s">
        <v>4</v>
      </c>
      <c r="BF2" s="270" t="s">
        <v>5</v>
      </c>
      <c r="BG2" s="286"/>
    </row>
    <row r="3" spans="1:113" s="25" customFormat="1" ht="11.25" customHeight="1" thickBot="1">
      <c r="A3" s="278"/>
      <c r="B3" s="283"/>
      <c r="C3" s="13"/>
      <c r="D3" s="17" t="s">
        <v>6</v>
      </c>
      <c r="E3" s="15" t="s">
        <v>7</v>
      </c>
      <c r="F3" s="267"/>
      <c r="G3" s="16"/>
      <c r="H3" s="17" t="s">
        <v>6</v>
      </c>
      <c r="I3" s="15" t="s">
        <v>7</v>
      </c>
      <c r="J3" s="267"/>
      <c r="K3" s="16"/>
      <c r="L3" s="17" t="s">
        <v>6</v>
      </c>
      <c r="M3" s="18" t="s">
        <v>7</v>
      </c>
      <c r="N3" s="267"/>
      <c r="O3" s="16"/>
      <c r="P3" s="17" t="s">
        <v>6</v>
      </c>
      <c r="Q3" s="220" t="s">
        <v>7</v>
      </c>
      <c r="R3" s="267"/>
      <c r="S3" s="16"/>
      <c r="T3" s="17" t="s">
        <v>6</v>
      </c>
      <c r="U3" s="18" t="s">
        <v>7</v>
      </c>
      <c r="V3" s="267"/>
      <c r="W3" s="16"/>
      <c r="X3" s="17" t="s">
        <v>6</v>
      </c>
      <c r="Y3" s="19" t="s">
        <v>7</v>
      </c>
      <c r="Z3" s="267"/>
      <c r="AA3" s="16"/>
      <c r="AB3" s="17" t="s">
        <v>6</v>
      </c>
      <c r="AC3" s="14" t="s">
        <v>7</v>
      </c>
      <c r="AD3" s="267"/>
      <c r="AE3" s="20"/>
      <c r="AF3" s="17" t="s">
        <v>6</v>
      </c>
      <c r="AG3" s="14" t="s">
        <v>7</v>
      </c>
      <c r="AH3" s="267"/>
      <c r="AI3" s="21"/>
      <c r="AJ3" s="17" t="s">
        <v>6</v>
      </c>
      <c r="AK3" s="14" t="s">
        <v>7</v>
      </c>
      <c r="AL3" s="267"/>
      <c r="AM3" s="22"/>
      <c r="AN3" s="17" t="s">
        <v>6</v>
      </c>
      <c r="AO3" s="14" t="s">
        <v>7</v>
      </c>
      <c r="AP3" s="267"/>
      <c r="AQ3" s="23"/>
      <c r="AR3" s="23"/>
      <c r="AS3" s="23"/>
      <c r="AT3" s="17" t="s">
        <v>6</v>
      </c>
      <c r="AU3" s="14" t="s">
        <v>7</v>
      </c>
      <c r="AV3" s="267"/>
      <c r="AW3" s="23"/>
      <c r="AX3" s="17" t="s">
        <v>6</v>
      </c>
      <c r="AY3" s="14" t="s">
        <v>7</v>
      </c>
      <c r="AZ3" s="267"/>
      <c r="BA3" s="24"/>
      <c r="BB3" s="17" t="s">
        <v>6</v>
      </c>
      <c r="BC3" s="14" t="s">
        <v>7</v>
      </c>
      <c r="BD3" s="267"/>
      <c r="BE3" s="269"/>
      <c r="BF3" s="271"/>
      <c r="BG3" s="287"/>
    </row>
    <row r="4" spans="1:113" ht="12" customHeight="1">
      <c r="A4" s="26">
        <v>28</v>
      </c>
      <c r="B4" s="41" t="s">
        <v>43</v>
      </c>
      <c r="C4" s="44" t="s">
        <v>44</v>
      </c>
      <c r="D4" s="234">
        <v>17</v>
      </c>
      <c r="E4" s="59">
        <v>45</v>
      </c>
      <c r="F4" s="40">
        <v>18</v>
      </c>
      <c r="G4" s="32"/>
      <c r="H4" s="234">
        <v>40</v>
      </c>
      <c r="I4" s="33">
        <v>132</v>
      </c>
      <c r="J4" s="209">
        <v>1</v>
      </c>
      <c r="K4" s="32"/>
      <c r="L4" s="234">
        <v>34</v>
      </c>
      <c r="M4" s="33">
        <v>44</v>
      </c>
      <c r="N4" s="209">
        <v>2</v>
      </c>
      <c r="O4" s="32"/>
      <c r="P4" s="234">
        <v>36</v>
      </c>
      <c r="Q4" s="59" t="s">
        <v>117</v>
      </c>
      <c r="R4" s="231">
        <v>1</v>
      </c>
      <c r="S4" s="32"/>
      <c r="T4" s="234">
        <v>22</v>
      </c>
      <c r="U4" s="33">
        <v>64</v>
      </c>
      <c r="V4" s="40">
        <v>16</v>
      </c>
      <c r="W4" s="32"/>
      <c r="X4" s="234">
        <v>20</v>
      </c>
      <c r="Y4" s="30">
        <v>-92</v>
      </c>
      <c r="Z4" s="34">
        <v>17</v>
      </c>
      <c r="AA4" s="32"/>
      <c r="AB4" s="234">
        <v>27</v>
      </c>
      <c r="AC4" s="33">
        <v>27</v>
      </c>
      <c r="AD4" s="34">
        <v>6</v>
      </c>
      <c r="AE4" s="32"/>
      <c r="AF4" s="234">
        <v>19</v>
      </c>
      <c r="AG4" s="30">
        <v>-30</v>
      </c>
      <c r="AH4" s="33">
        <v>19</v>
      </c>
      <c r="AI4" s="32"/>
      <c r="AJ4" s="234">
        <v>34</v>
      </c>
      <c r="AK4" s="33">
        <v>121</v>
      </c>
      <c r="AL4" s="231">
        <v>2</v>
      </c>
      <c r="AM4" s="32"/>
      <c r="AN4" s="290"/>
      <c r="AO4" s="33"/>
      <c r="AP4" s="34"/>
      <c r="AQ4" s="35"/>
      <c r="AR4" s="35"/>
      <c r="AS4" s="35"/>
      <c r="AT4" s="234">
        <v>29</v>
      </c>
      <c r="AU4" s="33">
        <v>54</v>
      </c>
      <c r="AV4" s="231">
        <v>4</v>
      </c>
      <c r="AW4" s="35"/>
      <c r="AX4" s="234">
        <v>23</v>
      </c>
      <c r="AY4" s="30">
        <v>-33</v>
      </c>
      <c r="AZ4" s="34">
        <v>20</v>
      </c>
      <c r="BA4" s="36"/>
      <c r="BB4" s="257"/>
      <c r="BC4" s="257"/>
      <c r="BD4" s="257"/>
      <c r="BE4" s="37">
        <f>SUM(D4+H4+L4+P4+T4+X4+AB4+AF4+AJ4+AN4+AT4+AX4+BB4)</f>
        <v>301</v>
      </c>
      <c r="BF4" s="245" t="s">
        <v>89</v>
      </c>
      <c r="BG4" s="26">
        <v>28</v>
      </c>
      <c r="BH4" s="41" t="s">
        <v>43</v>
      </c>
      <c r="BI4" s="44" t="s">
        <v>44</v>
      </c>
    </row>
    <row r="5" spans="1:113" ht="12" customHeight="1">
      <c r="A5" s="38">
        <v>27</v>
      </c>
      <c r="B5" s="27" t="s">
        <v>14</v>
      </c>
      <c r="C5" s="44" t="s">
        <v>15</v>
      </c>
      <c r="D5" s="234">
        <v>9</v>
      </c>
      <c r="E5" s="30">
        <v>-167</v>
      </c>
      <c r="F5" s="40">
        <v>20</v>
      </c>
      <c r="G5" s="32"/>
      <c r="H5" s="234">
        <v>28</v>
      </c>
      <c r="I5" s="33">
        <v>3</v>
      </c>
      <c r="J5" s="31">
        <v>6</v>
      </c>
      <c r="K5" s="32"/>
      <c r="L5" s="234">
        <v>33</v>
      </c>
      <c r="M5" s="33">
        <v>107</v>
      </c>
      <c r="N5" s="209">
        <v>3</v>
      </c>
      <c r="O5" s="32"/>
      <c r="P5" s="234">
        <v>31</v>
      </c>
      <c r="Q5" s="59" t="s">
        <v>116</v>
      </c>
      <c r="R5" s="231">
        <v>3</v>
      </c>
      <c r="S5" s="32"/>
      <c r="T5" s="234">
        <v>28</v>
      </c>
      <c r="U5" s="30">
        <v>-32</v>
      </c>
      <c r="V5" s="40">
        <v>7</v>
      </c>
      <c r="W5" s="32"/>
      <c r="X5" s="234">
        <v>30</v>
      </c>
      <c r="Y5" s="33">
        <v>49</v>
      </c>
      <c r="Z5" s="231">
        <v>4</v>
      </c>
      <c r="AA5" s="32"/>
      <c r="AB5" s="234">
        <v>27</v>
      </c>
      <c r="AC5" s="30">
        <v>-10</v>
      </c>
      <c r="AD5" s="34">
        <v>7</v>
      </c>
      <c r="AE5" s="32"/>
      <c r="AF5" s="234">
        <v>16</v>
      </c>
      <c r="AG5" s="30">
        <v>-73</v>
      </c>
      <c r="AH5" s="40">
        <v>22</v>
      </c>
      <c r="AI5" s="32"/>
      <c r="AJ5" s="291"/>
      <c r="AK5" s="33"/>
      <c r="AL5" s="34"/>
      <c r="AM5" s="32"/>
      <c r="AN5" s="234">
        <v>20</v>
      </c>
      <c r="AO5" s="30">
        <v>-85</v>
      </c>
      <c r="AP5" s="34">
        <v>25</v>
      </c>
      <c r="AQ5" s="35"/>
      <c r="AR5" s="35"/>
      <c r="AS5" s="35"/>
      <c r="AT5" s="234">
        <v>36</v>
      </c>
      <c r="AU5" s="33">
        <v>90</v>
      </c>
      <c r="AV5" s="231">
        <v>1</v>
      </c>
      <c r="AW5" s="35"/>
      <c r="AX5" s="234">
        <v>26</v>
      </c>
      <c r="AY5" s="30">
        <v>-63</v>
      </c>
      <c r="AZ5" s="34">
        <v>14</v>
      </c>
      <c r="BA5" s="36"/>
      <c r="BB5" s="257"/>
      <c r="BC5" s="257"/>
      <c r="BD5" s="257"/>
      <c r="BE5" s="37">
        <f>SUM(D5+H5+L5+P5+T5+X5+AB5+AF5+AJ5+AN5+AT5+AX5+BB5)</f>
        <v>284</v>
      </c>
      <c r="BF5" s="245" t="s">
        <v>90</v>
      </c>
      <c r="BG5" s="38">
        <v>27</v>
      </c>
      <c r="BH5" s="27" t="s">
        <v>14</v>
      </c>
      <c r="BI5" s="44" t="s">
        <v>15</v>
      </c>
    </row>
    <row r="6" spans="1:113" ht="12" customHeight="1">
      <c r="A6" s="38">
        <v>23</v>
      </c>
      <c r="B6" s="27" t="s">
        <v>37</v>
      </c>
      <c r="C6" s="42" t="s">
        <v>34</v>
      </c>
      <c r="D6" s="291"/>
      <c r="E6" s="30"/>
      <c r="F6" s="40"/>
      <c r="G6" s="32"/>
      <c r="H6" s="234">
        <v>23</v>
      </c>
      <c r="I6" s="33">
        <v>24</v>
      </c>
      <c r="J6" s="31">
        <v>15</v>
      </c>
      <c r="K6" s="32"/>
      <c r="L6" s="234">
        <v>29</v>
      </c>
      <c r="M6" s="33">
        <v>86</v>
      </c>
      <c r="N6" s="31">
        <v>5</v>
      </c>
      <c r="O6" s="32"/>
      <c r="P6" s="234">
        <v>30</v>
      </c>
      <c r="Q6" s="59" t="s">
        <v>124</v>
      </c>
      <c r="R6" s="34">
        <v>5</v>
      </c>
      <c r="S6" s="32"/>
      <c r="T6" s="234">
        <v>26</v>
      </c>
      <c r="U6" s="30">
        <v>-25</v>
      </c>
      <c r="V6" s="40">
        <v>9</v>
      </c>
      <c r="W6" s="32"/>
      <c r="X6" s="234">
        <v>35</v>
      </c>
      <c r="Y6" s="33">
        <v>117</v>
      </c>
      <c r="Z6" s="231">
        <v>1</v>
      </c>
      <c r="AA6" s="32"/>
      <c r="AB6" s="234">
        <v>23</v>
      </c>
      <c r="AC6" s="30">
        <v>-28</v>
      </c>
      <c r="AD6" s="34">
        <v>9</v>
      </c>
      <c r="AE6" s="32"/>
      <c r="AF6" s="234">
        <v>26</v>
      </c>
      <c r="AG6" s="33">
        <v>37</v>
      </c>
      <c r="AH6" s="40">
        <v>9</v>
      </c>
      <c r="AI6" s="32"/>
      <c r="AJ6" s="234"/>
      <c r="AK6" s="30"/>
      <c r="AL6" s="34"/>
      <c r="AM6" s="32"/>
      <c r="AN6" s="234">
        <v>24</v>
      </c>
      <c r="AO6" s="33">
        <v>11</v>
      </c>
      <c r="AP6" s="34">
        <v>18</v>
      </c>
      <c r="AQ6" s="35"/>
      <c r="AR6" s="35"/>
      <c r="AS6" s="35"/>
      <c r="AT6" s="234">
        <v>29</v>
      </c>
      <c r="AU6" s="33">
        <v>26</v>
      </c>
      <c r="AV6" s="34">
        <v>6</v>
      </c>
      <c r="AW6" s="35"/>
      <c r="AX6" s="234">
        <v>35</v>
      </c>
      <c r="AY6" s="33">
        <v>30</v>
      </c>
      <c r="AZ6" s="34">
        <v>5</v>
      </c>
      <c r="BA6" s="36"/>
      <c r="BB6" s="257"/>
      <c r="BC6" s="257"/>
      <c r="BD6" s="257"/>
      <c r="BE6" s="37">
        <f>SUM(D6+H6+L6+P6+T6+X6+AB6+AF6+AJ6+AN6+AT6+AX6+BB6)</f>
        <v>280</v>
      </c>
      <c r="BF6" s="245" t="s">
        <v>131</v>
      </c>
      <c r="BG6" s="38">
        <v>23</v>
      </c>
      <c r="BH6" s="27" t="s">
        <v>37</v>
      </c>
      <c r="BI6" s="42" t="s">
        <v>34</v>
      </c>
    </row>
    <row r="7" spans="1:113" ht="12" customHeight="1">
      <c r="A7" s="38">
        <v>29</v>
      </c>
      <c r="B7" s="27" t="s">
        <v>25</v>
      </c>
      <c r="C7" s="39" t="s">
        <v>26</v>
      </c>
      <c r="D7" s="234">
        <v>34</v>
      </c>
      <c r="E7" s="33">
        <v>49</v>
      </c>
      <c r="F7" s="232">
        <v>2</v>
      </c>
      <c r="G7" s="32"/>
      <c r="H7" s="291"/>
      <c r="I7" s="33"/>
      <c r="J7" s="31"/>
      <c r="K7" s="32"/>
      <c r="L7" s="234"/>
      <c r="M7" s="30"/>
      <c r="N7" s="31"/>
      <c r="O7" s="32"/>
      <c r="P7" s="234">
        <v>21</v>
      </c>
      <c r="Q7" s="60" t="s">
        <v>119</v>
      </c>
      <c r="R7" s="34">
        <v>21</v>
      </c>
      <c r="S7" s="32"/>
      <c r="T7" s="234">
        <v>24</v>
      </c>
      <c r="U7" s="33">
        <v>63</v>
      </c>
      <c r="V7" s="40">
        <v>12</v>
      </c>
      <c r="W7" s="32"/>
      <c r="X7" s="234">
        <v>32</v>
      </c>
      <c r="Y7" s="33">
        <v>119</v>
      </c>
      <c r="Z7" s="231">
        <v>2</v>
      </c>
      <c r="AA7" s="32"/>
      <c r="AB7" s="234">
        <v>21</v>
      </c>
      <c r="AC7" s="30">
        <v>-26</v>
      </c>
      <c r="AD7" s="34">
        <v>11</v>
      </c>
      <c r="AE7" s="32"/>
      <c r="AF7" s="234">
        <v>29</v>
      </c>
      <c r="AG7" s="33">
        <v>48</v>
      </c>
      <c r="AH7" s="40">
        <v>5</v>
      </c>
      <c r="AI7" s="32"/>
      <c r="AJ7" s="234">
        <v>29</v>
      </c>
      <c r="AK7" s="30">
        <v>30</v>
      </c>
      <c r="AL7" s="40">
        <v>5</v>
      </c>
      <c r="AM7" s="32"/>
      <c r="AN7" s="234">
        <v>26</v>
      </c>
      <c r="AO7" s="30">
        <v>-35</v>
      </c>
      <c r="AP7" s="34">
        <v>15</v>
      </c>
      <c r="AQ7" s="35"/>
      <c r="AR7" s="35"/>
      <c r="AS7" s="35"/>
      <c r="AT7" s="234">
        <v>26</v>
      </c>
      <c r="AU7" s="30">
        <v>-39</v>
      </c>
      <c r="AV7" s="34">
        <v>9</v>
      </c>
      <c r="AW7" s="35"/>
      <c r="AX7" s="234">
        <v>29</v>
      </c>
      <c r="AY7" s="33">
        <v>17</v>
      </c>
      <c r="AZ7" s="34">
        <v>6</v>
      </c>
      <c r="BA7" s="36"/>
      <c r="BB7" s="257"/>
      <c r="BC7" s="257"/>
      <c r="BD7" s="257"/>
      <c r="BE7" s="37">
        <f>SUM(D7+H7+L7+P7+T7+X7+AB7+AF7+AJ7+AN7+AT7+AX7+BB7)</f>
        <v>271</v>
      </c>
      <c r="BF7" s="245" t="s">
        <v>132</v>
      </c>
      <c r="BG7" s="38">
        <v>29</v>
      </c>
      <c r="BH7" s="27" t="s">
        <v>25</v>
      </c>
      <c r="BI7" s="39" t="s">
        <v>26</v>
      </c>
    </row>
    <row r="8" spans="1:113" ht="12" customHeight="1">
      <c r="A8" s="56" t="s">
        <v>32</v>
      </c>
      <c r="B8" s="27" t="s">
        <v>22</v>
      </c>
      <c r="C8" s="207" t="s">
        <v>23</v>
      </c>
      <c r="D8" s="234">
        <v>24</v>
      </c>
      <c r="E8" s="33">
        <v>38</v>
      </c>
      <c r="F8" s="31">
        <v>10</v>
      </c>
      <c r="G8" s="32"/>
      <c r="H8" s="234">
        <v>21</v>
      </c>
      <c r="I8" s="30">
        <v>-85</v>
      </c>
      <c r="J8" s="31">
        <v>19</v>
      </c>
      <c r="K8" s="32"/>
      <c r="L8" s="234">
        <v>26</v>
      </c>
      <c r="M8" s="33">
        <v>10</v>
      </c>
      <c r="N8" s="31">
        <v>7</v>
      </c>
      <c r="O8" s="32"/>
      <c r="P8" s="234">
        <v>23</v>
      </c>
      <c r="Q8" s="60" t="s">
        <v>120</v>
      </c>
      <c r="R8" s="34">
        <v>19</v>
      </c>
      <c r="S8" s="32"/>
      <c r="T8" s="234">
        <v>36</v>
      </c>
      <c r="U8" s="33">
        <v>106</v>
      </c>
      <c r="V8" s="232">
        <v>1</v>
      </c>
      <c r="W8" s="32"/>
      <c r="X8" s="234">
        <v>27</v>
      </c>
      <c r="Y8" s="33">
        <v>38</v>
      </c>
      <c r="Z8" s="40">
        <v>7</v>
      </c>
      <c r="AA8" s="32"/>
      <c r="AB8" s="234">
        <v>19</v>
      </c>
      <c r="AC8" s="30">
        <v>-66</v>
      </c>
      <c r="AD8" s="40">
        <v>13</v>
      </c>
      <c r="AE8" s="32"/>
      <c r="AF8" s="234">
        <v>22</v>
      </c>
      <c r="AG8" s="33">
        <v>25</v>
      </c>
      <c r="AH8" s="34">
        <v>13</v>
      </c>
      <c r="AI8" s="32"/>
      <c r="AJ8" s="234">
        <v>19</v>
      </c>
      <c r="AK8" s="30">
        <v>-45</v>
      </c>
      <c r="AL8" s="34">
        <v>16</v>
      </c>
      <c r="AM8" s="32"/>
      <c r="AN8" s="234">
        <v>27</v>
      </c>
      <c r="AO8" s="33">
        <v>44</v>
      </c>
      <c r="AP8" s="34">
        <v>11</v>
      </c>
      <c r="AQ8" s="35"/>
      <c r="AR8" s="35"/>
      <c r="AS8" s="35"/>
      <c r="AT8" s="291">
        <v>0</v>
      </c>
      <c r="AU8" s="30">
        <v>-57</v>
      </c>
      <c r="AV8" s="34">
        <v>17</v>
      </c>
      <c r="AW8" s="35"/>
      <c r="AX8" s="234">
        <v>24</v>
      </c>
      <c r="AY8" s="30">
        <v>-57</v>
      </c>
      <c r="AZ8" s="34">
        <v>18</v>
      </c>
      <c r="BA8" s="36"/>
      <c r="BB8" s="257"/>
      <c r="BC8" s="257"/>
      <c r="BD8" s="257"/>
      <c r="BE8" s="37">
        <f>SUM(D8+H8+L8+P8+T8+X8+AB8+AF8+AJ8+AN8+AT8+AX8+BB8)</f>
        <v>268</v>
      </c>
      <c r="BF8" s="246" t="s">
        <v>129</v>
      </c>
      <c r="BG8" s="56" t="s">
        <v>32</v>
      </c>
      <c r="BH8" s="27" t="s">
        <v>22</v>
      </c>
      <c r="BI8" s="207" t="s">
        <v>23</v>
      </c>
    </row>
    <row r="9" spans="1:113" ht="12" customHeight="1">
      <c r="A9" s="26">
        <v>17</v>
      </c>
      <c r="B9" s="45" t="s">
        <v>18</v>
      </c>
      <c r="C9" s="44" t="s">
        <v>15</v>
      </c>
      <c r="D9" s="234">
        <v>29</v>
      </c>
      <c r="E9" s="33">
        <v>69</v>
      </c>
      <c r="F9" s="40">
        <v>5</v>
      </c>
      <c r="G9" s="32"/>
      <c r="H9" s="234">
        <v>22</v>
      </c>
      <c r="I9" s="30">
        <v>-38</v>
      </c>
      <c r="J9" s="31">
        <v>16</v>
      </c>
      <c r="K9" s="32"/>
      <c r="L9" s="291">
        <v>0</v>
      </c>
      <c r="M9" s="30">
        <v>-37</v>
      </c>
      <c r="N9" s="31">
        <v>22</v>
      </c>
      <c r="O9" s="32"/>
      <c r="P9" s="234">
        <v>24</v>
      </c>
      <c r="Q9" s="60" t="s">
        <v>121</v>
      </c>
      <c r="R9" s="34">
        <v>18</v>
      </c>
      <c r="S9" s="32"/>
      <c r="T9" s="234">
        <v>27</v>
      </c>
      <c r="U9" s="30">
        <v>-59</v>
      </c>
      <c r="V9" s="40">
        <v>8</v>
      </c>
      <c r="W9" s="32"/>
      <c r="X9" s="234">
        <v>27</v>
      </c>
      <c r="Y9" s="254">
        <v>31</v>
      </c>
      <c r="Z9" s="34">
        <v>8</v>
      </c>
      <c r="AA9" s="32"/>
      <c r="AB9" s="234">
        <v>26</v>
      </c>
      <c r="AC9" s="33">
        <v>36</v>
      </c>
      <c r="AD9" s="34">
        <v>8</v>
      </c>
      <c r="AE9" s="32"/>
      <c r="AF9" s="234">
        <v>22</v>
      </c>
      <c r="AG9" s="30">
        <v>-37</v>
      </c>
      <c r="AH9" s="40">
        <v>16</v>
      </c>
      <c r="AI9" s="32"/>
      <c r="AJ9" s="234">
        <v>19</v>
      </c>
      <c r="AK9" s="33">
        <v>-18</v>
      </c>
      <c r="AL9" s="43">
        <v>17</v>
      </c>
      <c r="AM9" s="32"/>
      <c r="AN9" s="234">
        <v>25</v>
      </c>
      <c r="AO9" s="30">
        <v>-67</v>
      </c>
      <c r="AP9" s="34">
        <v>17</v>
      </c>
      <c r="AQ9" s="35"/>
      <c r="AR9" s="35"/>
      <c r="AS9" s="35"/>
      <c r="AT9" s="234">
        <v>19</v>
      </c>
      <c r="AU9" s="30">
        <v>-42</v>
      </c>
      <c r="AV9" s="34">
        <v>16</v>
      </c>
      <c r="AW9" s="35"/>
      <c r="AX9" s="234">
        <v>27</v>
      </c>
      <c r="AY9" s="33">
        <v>4</v>
      </c>
      <c r="AZ9" s="34">
        <v>9</v>
      </c>
      <c r="BA9" s="36"/>
      <c r="BB9" s="257"/>
      <c r="BC9" s="257"/>
      <c r="BD9" s="257"/>
      <c r="BE9" s="37">
        <f>SUM(D9+H9+L9+P9+T9+X9+AB9+AF9+AJ9+AN9+AT9+AX9+BB9)</f>
        <v>267</v>
      </c>
      <c r="BF9" s="246" t="s">
        <v>130</v>
      </c>
      <c r="BG9" s="26">
        <v>17</v>
      </c>
      <c r="BH9" s="45" t="s">
        <v>18</v>
      </c>
      <c r="BI9" s="44" t="s">
        <v>15</v>
      </c>
    </row>
    <row r="10" spans="1:113" ht="12" customHeight="1">
      <c r="A10" s="26">
        <v>5</v>
      </c>
      <c r="B10" s="45" t="s">
        <v>38</v>
      </c>
      <c r="C10" s="47" t="s">
        <v>26</v>
      </c>
      <c r="D10" s="234">
        <v>24</v>
      </c>
      <c r="E10" s="30">
        <v>-33</v>
      </c>
      <c r="F10" s="31">
        <v>11</v>
      </c>
      <c r="G10" s="32"/>
      <c r="H10" s="234">
        <v>28</v>
      </c>
      <c r="I10" s="33">
        <v>80</v>
      </c>
      <c r="J10" s="31">
        <v>5</v>
      </c>
      <c r="K10" s="32"/>
      <c r="L10" s="234">
        <v>19</v>
      </c>
      <c r="M10" s="30">
        <v>-67</v>
      </c>
      <c r="N10" s="31">
        <v>19</v>
      </c>
      <c r="O10" s="32"/>
      <c r="P10" s="234">
        <v>24</v>
      </c>
      <c r="Q10" s="60" t="s">
        <v>32</v>
      </c>
      <c r="R10" s="34">
        <v>16</v>
      </c>
      <c r="S10" s="32"/>
      <c r="T10" s="234">
        <v>25</v>
      </c>
      <c r="U10" s="30">
        <v>-43</v>
      </c>
      <c r="V10" s="40">
        <v>11</v>
      </c>
      <c r="W10" s="32"/>
      <c r="X10" s="291"/>
      <c r="Y10" s="252"/>
      <c r="Z10" s="40"/>
      <c r="AA10" s="32"/>
      <c r="AB10" s="234"/>
      <c r="AC10" s="30"/>
      <c r="AD10" s="34"/>
      <c r="AE10" s="32"/>
      <c r="AF10" s="234">
        <v>26</v>
      </c>
      <c r="AG10" s="30">
        <v>-22</v>
      </c>
      <c r="AH10" s="40">
        <v>10</v>
      </c>
      <c r="AI10" s="32"/>
      <c r="AJ10" s="234">
        <v>24</v>
      </c>
      <c r="AK10" s="30">
        <v>-46</v>
      </c>
      <c r="AL10" s="34">
        <v>12</v>
      </c>
      <c r="AM10" s="32"/>
      <c r="AN10" s="234">
        <v>32</v>
      </c>
      <c r="AO10" s="33">
        <v>49</v>
      </c>
      <c r="AP10" s="231">
        <v>4</v>
      </c>
      <c r="AQ10" s="35"/>
      <c r="AR10" s="35"/>
      <c r="AS10" s="35"/>
      <c r="AT10" s="234">
        <v>22</v>
      </c>
      <c r="AU10" s="33">
        <v>10</v>
      </c>
      <c r="AV10" s="34">
        <v>13</v>
      </c>
      <c r="AW10" s="35"/>
      <c r="AX10" s="234">
        <v>36</v>
      </c>
      <c r="AY10" s="33">
        <v>44</v>
      </c>
      <c r="AZ10" s="231">
        <v>2</v>
      </c>
      <c r="BA10" s="36"/>
      <c r="BB10" s="257"/>
      <c r="BC10" s="257"/>
      <c r="BD10" s="257"/>
      <c r="BE10" s="37">
        <f>SUM(D10+H10+L10+P10+T10+X10+AB10+AF10+AJ10+AN10+AT10+AX10+BB10)</f>
        <v>260</v>
      </c>
      <c r="BF10" s="246" t="s">
        <v>85</v>
      </c>
      <c r="BG10" s="26">
        <v>5</v>
      </c>
      <c r="BH10" s="45" t="s">
        <v>38</v>
      </c>
      <c r="BI10" s="47" t="s">
        <v>26</v>
      </c>
    </row>
    <row r="11" spans="1:113" ht="12" customHeight="1">
      <c r="A11" s="26">
        <v>2</v>
      </c>
      <c r="B11" s="27" t="s">
        <v>8</v>
      </c>
      <c r="C11" s="28" t="s">
        <v>9</v>
      </c>
      <c r="D11" s="234">
        <v>35</v>
      </c>
      <c r="E11" s="33">
        <v>99</v>
      </c>
      <c r="F11" s="209">
        <v>1</v>
      </c>
      <c r="G11" s="32"/>
      <c r="H11" s="234">
        <v>32</v>
      </c>
      <c r="I11" s="33">
        <v>54</v>
      </c>
      <c r="J11" s="210">
        <v>3</v>
      </c>
      <c r="K11" s="32"/>
      <c r="L11" s="234">
        <v>10</v>
      </c>
      <c r="M11" s="30">
        <v>-160</v>
      </c>
      <c r="N11" s="31">
        <v>24</v>
      </c>
      <c r="O11" s="32"/>
      <c r="P11" s="234">
        <v>23</v>
      </c>
      <c r="Q11" s="60" t="s">
        <v>122</v>
      </c>
      <c r="R11" s="34">
        <v>20</v>
      </c>
      <c r="S11" s="32"/>
      <c r="T11" s="291"/>
      <c r="U11" s="33"/>
      <c r="V11" s="31"/>
      <c r="W11" s="32"/>
      <c r="X11" s="234">
        <v>23</v>
      </c>
      <c r="Y11" s="33">
        <v>5</v>
      </c>
      <c r="Z11" s="34">
        <v>13</v>
      </c>
      <c r="AA11" s="32"/>
      <c r="AB11" s="234">
        <v>28</v>
      </c>
      <c r="AC11" s="33">
        <v>15</v>
      </c>
      <c r="AD11" s="231">
        <v>4</v>
      </c>
      <c r="AE11" s="32"/>
      <c r="AF11" s="234"/>
      <c r="AG11" s="30"/>
      <c r="AH11" s="34"/>
      <c r="AI11" s="32"/>
      <c r="AJ11" s="234">
        <v>28</v>
      </c>
      <c r="AK11" s="33">
        <v>31</v>
      </c>
      <c r="AL11" s="43">
        <v>6</v>
      </c>
      <c r="AM11" s="32"/>
      <c r="AN11" s="234">
        <v>26</v>
      </c>
      <c r="AO11" s="33">
        <f>--20</f>
        <v>20</v>
      </c>
      <c r="AP11" s="34">
        <v>8</v>
      </c>
      <c r="AQ11" s="35"/>
      <c r="AR11" s="35"/>
      <c r="AS11" s="35"/>
      <c r="AT11" s="234">
        <v>32</v>
      </c>
      <c r="AU11" s="33">
        <v>89</v>
      </c>
      <c r="AV11" s="231">
        <v>2</v>
      </c>
      <c r="AW11" s="35"/>
      <c r="AX11" s="234">
        <v>19</v>
      </c>
      <c r="AY11" s="30">
        <v>-148</v>
      </c>
      <c r="AZ11" s="34">
        <v>21</v>
      </c>
      <c r="BA11" s="36"/>
      <c r="BB11" s="257"/>
      <c r="BC11" s="257"/>
      <c r="BD11" s="257"/>
      <c r="BE11" s="37">
        <f>SUM(D11+H11+L11+P11+T11+X11+AB11+AF11+AJ11+AN11+AT11+AX11+BB11)</f>
        <v>256</v>
      </c>
      <c r="BF11" s="246" t="s">
        <v>100</v>
      </c>
      <c r="BG11" s="26">
        <v>2</v>
      </c>
      <c r="BH11" s="27" t="s">
        <v>8</v>
      </c>
      <c r="BI11" s="28" t="s">
        <v>9</v>
      </c>
    </row>
    <row r="12" spans="1:113" ht="12" customHeight="1">
      <c r="A12" s="26">
        <v>12</v>
      </c>
      <c r="B12" s="27" t="s">
        <v>20</v>
      </c>
      <c r="C12" s="28" t="s">
        <v>21</v>
      </c>
      <c r="D12" s="234">
        <v>21</v>
      </c>
      <c r="E12" s="59">
        <v>6</v>
      </c>
      <c r="F12" s="40">
        <v>14</v>
      </c>
      <c r="G12" s="32"/>
      <c r="H12" s="234">
        <v>27</v>
      </c>
      <c r="I12" s="30">
        <v>-3</v>
      </c>
      <c r="J12" s="31">
        <v>9</v>
      </c>
      <c r="K12" s="32"/>
      <c r="L12" s="234">
        <v>24</v>
      </c>
      <c r="M12" s="33">
        <v>44</v>
      </c>
      <c r="N12" s="31">
        <v>13</v>
      </c>
      <c r="O12" s="32"/>
      <c r="P12" s="234">
        <v>28</v>
      </c>
      <c r="Q12" s="59" t="s">
        <v>91</v>
      </c>
      <c r="R12" s="34">
        <v>8</v>
      </c>
      <c r="S12" s="32"/>
      <c r="T12" s="291"/>
      <c r="U12" s="33"/>
      <c r="V12" s="40"/>
      <c r="W12" s="32"/>
      <c r="X12" s="234">
        <v>21</v>
      </c>
      <c r="Y12" s="30">
        <v>-26</v>
      </c>
      <c r="Z12" s="43">
        <v>14</v>
      </c>
      <c r="AA12" s="32"/>
      <c r="AB12" s="234">
        <v>22</v>
      </c>
      <c r="AC12" s="30">
        <v>-43</v>
      </c>
      <c r="AD12" s="34">
        <v>10</v>
      </c>
      <c r="AE12" s="32"/>
      <c r="AF12" s="234">
        <v>28</v>
      </c>
      <c r="AG12" s="33">
        <v>5</v>
      </c>
      <c r="AH12" s="40">
        <v>6</v>
      </c>
      <c r="AI12" s="32"/>
      <c r="AJ12" s="234">
        <v>23</v>
      </c>
      <c r="AK12" s="33">
        <v>13</v>
      </c>
      <c r="AL12" s="33">
        <v>13</v>
      </c>
      <c r="AM12" s="32"/>
      <c r="AN12" s="234">
        <v>26</v>
      </c>
      <c r="AO12" s="30">
        <v>-21</v>
      </c>
      <c r="AP12" s="34">
        <v>9</v>
      </c>
      <c r="AQ12" s="35"/>
      <c r="AR12" s="35"/>
      <c r="AS12" s="35"/>
      <c r="AT12" s="234"/>
      <c r="AU12" s="33"/>
      <c r="AV12" s="34"/>
      <c r="AW12" s="35"/>
      <c r="AX12" s="234">
        <v>26</v>
      </c>
      <c r="AY12" s="30">
        <v>-23</v>
      </c>
      <c r="AZ12" s="34">
        <v>13</v>
      </c>
      <c r="BA12" s="36"/>
      <c r="BB12" s="257"/>
      <c r="BC12" s="257"/>
      <c r="BD12" s="257"/>
      <c r="BE12" s="37">
        <f>SUM(D12+H12+L12+P12+T12+X12+AB12+AF12+AJ12+AN12+AT12+AX12+BB12)</f>
        <v>246</v>
      </c>
      <c r="BF12" s="246" t="s">
        <v>127</v>
      </c>
      <c r="BG12" s="26">
        <v>12</v>
      </c>
      <c r="BH12" s="27" t="s">
        <v>20</v>
      </c>
      <c r="BI12" s="28" t="s">
        <v>21</v>
      </c>
    </row>
    <row r="13" spans="1:113" ht="12" customHeight="1">
      <c r="A13" s="26">
        <v>19</v>
      </c>
      <c r="B13" s="45" t="s">
        <v>33</v>
      </c>
      <c r="C13" s="44" t="s">
        <v>34</v>
      </c>
      <c r="D13" s="234">
        <v>20</v>
      </c>
      <c r="E13" s="30">
        <v>-38</v>
      </c>
      <c r="F13" s="40">
        <v>16</v>
      </c>
      <c r="G13" s="32"/>
      <c r="H13" s="234">
        <v>21</v>
      </c>
      <c r="I13" s="30">
        <v>-28</v>
      </c>
      <c r="J13" s="40">
        <v>18</v>
      </c>
      <c r="K13" s="32"/>
      <c r="L13" s="234">
        <v>22</v>
      </c>
      <c r="M13" s="30">
        <v>-38</v>
      </c>
      <c r="N13" s="31">
        <v>16</v>
      </c>
      <c r="O13" s="32"/>
      <c r="P13" s="234">
        <v>27</v>
      </c>
      <c r="Q13" s="59" t="s">
        <v>125</v>
      </c>
      <c r="R13" s="34">
        <v>11</v>
      </c>
      <c r="S13" s="32"/>
      <c r="T13" s="234">
        <v>31</v>
      </c>
      <c r="U13" s="33">
        <v>41</v>
      </c>
      <c r="V13" s="232">
        <v>4</v>
      </c>
      <c r="W13" s="32"/>
      <c r="X13" s="234">
        <v>18</v>
      </c>
      <c r="Y13" s="30">
        <v>-115</v>
      </c>
      <c r="Z13" s="34">
        <v>19</v>
      </c>
      <c r="AA13" s="32"/>
      <c r="AB13" s="234">
        <v>15</v>
      </c>
      <c r="AC13" s="30">
        <v>-103</v>
      </c>
      <c r="AD13" s="34">
        <v>16</v>
      </c>
      <c r="AE13" s="32"/>
      <c r="AF13" s="234">
        <v>22</v>
      </c>
      <c r="AG13" s="30">
        <v>-18</v>
      </c>
      <c r="AH13" s="40">
        <v>15</v>
      </c>
      <c r="AI13" s="32"/>
      <c r="AJ13" s="291"/>
      <c r="AK13" s="30"/>
      <c r="AL13" s="40"/>
      <c r="AM13" s="32"/>
      <c r="AN13" s="234">
        <v>21</v>
      </c>
      <c r="AO13" s="30">
        <v>-67</v>
      </c>
      <c r="AP13" s="34">
        <v>24</v>
      </c>
      <c r="AQ13" s="35"/>
      <c r="AR13" s="35"/>
      <c r="AS13" s="35"/>
      <c r="AT13" s="234">
        <v>13</v>
      </c>
      <c r="AU13" s="30">
        <v>-71</v>
      </c>
      <c r="AV13" s="34">
        <v>20</v>
      </c>
      <c r="AW13" s="35"/>
      <c r="AX13" s="234">
        <v>28</v>
      </c>
      <c r="AY13" s="30">
        <v>-22</v>
      </c>
      <c r="AZ13" s="34">
        <v>8</v>
      </c>
      <c r="BA13" s="36"/>
      <c r="BB13" s="257"/>
      <c r="BC13" s="257"/>
      <c r="BD13" s="257"/>
      <c r="BE13" s="37">
        <f>SUM(D13+H13+L13+P13+T13+X13+AB13+AF13+AJ13+AN13+AT13+AX13+BB13)</f>
        <v>238</v>
      </c>
      <c r="BF13" s="246" t="s">
        <v>91</v>
      </c>
      <c r="BG13" s="26">
        <v>19</v>
      </c>
      <c r="BH13" s="45" t="s">
        <v>33</v>
      </c>
      <c r="BI13" s="44" t="s">
        <v>34</v>
      </c>
    </row>
    <row r="14" spans="1:113" ht="12" customHeight="1">
      <c r="A14" s="38">
        <v>6</v>
      </c>
      <c r="B14" s="41" t="s">
        <v>12</v>
      </c>
      <c r="C14" s="42" t="s">
        <v>13</v>
      </c>
      <c r="D14" s="234">
        <v>31</v>
      </c>
      <c r="E14" s="33">
        <v>51</v>
      </c>
      <c r="F14" s="209">
        <v>4</v>
      </c>
      <c r="G14" s="32"/>
      <c r="H14" s="234">
        <v>21</v>
      </c>
      <c r="I14" s="33">
        <v>40</v>
      </c>
      <c r="J14" s="31">
        <v>17</v>
      </c>
      <c r="K14" s="32"/>
      <c r="L14" s="234">
        <v>16</v>
      </c>
      <c r="M14" s="30">
        <v>-67</v>
      </c>
      <c r="N14" s="31">
        <v>23</v>
      </c>
      <c r="O14" s="32"/>
      <c r="P14" s="234">
        <v>26</v>
      </c>
      <c r="Q14" s="59" t="s">
        <v>114</v>
      </c>
      <c r="R14" s="43">
        <v>13</v>
      </c>
      <c r="S14" s="32"/>
      <c r="T14" s="234">
        <v>29</v>
      </c>
      <c r="U14" s="33">
        <v>52</v>
      </c>
      <c r="V14" s="40">
        <v>5</v>
      </c>
      <c r="W14" s="32"/>
      <c r="X14" s="234">
        <v>21</v>
      </c>
      <c r="Y14" s="249">
        <v>-97</v>
      </c>
      <c r="Z14" s="34">
        <v>16</v>
      </c>
      <c r="AA14" s="32"/>
      <c r="AB14" s="291"/>
      <c r="AC14" s="30"/>
      <c r="AD14" s="34"/>
      <c r="AE14" s="32"/>
      <c r="AF14" s="234"/>
      <c r="AG14" s="30"/>
      <c r="AH14" s="34"/>
      <c r="AI14" s="32"/>
      <c r="AJ14" s="234">
        <v>24</v>
      </c>
      <c r="AK14" s="30">
        <v>-4</v>
      </c>
      <c r="AL14" s="34">
        <v>11</v>
      </c>
      <c r="AM14" s="32"/>
      <c r="AN14" s="234">
        <v>29</v>
      </c>
      <c r="AO14" s="33">
        <v>18</v>
      </c>
      <c r="AP14" s="34">
        <v>7</v>
      </c>
      <c r="AQ14" s="35"/>
      <c r="AR14" s="35"/>
      <c r="AS14" s="35"/>
      <c r="AT14" s="234">
        <v>29</v>
      </c>
      <c r="AU14" s="33">
        <v>34</v>
      </c>
      <c r="AV14" s="34">
        <v>5</v>
      </c>
      <c r="AW14" s="35"/>
      <c r="AX14" s="234"/>
      <c r="AY14" s="30"/>
      <c r="AZ14" s="34"/>
      <c r="BA14" s="36"/>
      <c r="BB14" s="257"/>
      <c r="BC14" s="257"/>
      <c r="BD14" s="257"/>
      <c r="BE14" s="37">
        <f>SUM(D14+H14+L14+P14+T14+X14+AB14+AF14+AJ14+AN14+AT14+AX14+BB14)</f>
        <v>226</v>
      </c>
      <c r="BF14" s="246" t="s">
        <v>107</v>
      </c>
      <c r="BG14" s="38">
        <v>6</v>
      </c>
      <c r="BH14" s="41" t="s">
        <v>12</v>
      </c>
      <c r="BI14" s="42" t="s">
        <v>13</v>
      </c>
    </row>
    <row r="15" spans="1:113" ht="12" customHeight="1">
      <c r="A15" s="26">
        <v>10</v>
      </c>
      <c r="B15" s="27" t="s">
        <v>30</v>
      </c>
      <c r="C15" s="28" t="s">
        <v>31</v>
      </c>
      <c r="D15" s="234">
        <v>28</v>
      </c>
      <c r="E15" s="30">
        <v>-7</v>
      </c>
      <c r="F15" s="31">
        <v>6</v>
      </c>
      <c r="G15" s="32"/>
      <c r="H15" s="234">
        <v>28</v>
      </c>
      <c r="I15" s="30">
        <v>-33</v>
      </c>
      <c r="J15" s="31">
        <v>7</v>
      </c>
      <c r="K15" s="32"/>
      <c r="L15" s="291"/>
      <c r="M15" s="33"/>
      <c r="N15" s="31"/>
      <c r="O15" s="32"/>
      <c r="P15" s="234">
        <v>27</v>
      </c>
      <c r="Q15" s="60" t="s">
        <v>123</v>
      </c>
      <c r="R15" s="31">
        <v>12</v>
      </c>
      <c r="S15" s="32"/>
      <c r="T15" s="234"/>
      <c r="U15" s="30"/>
      <c r="V15" s="40"/>
      <c r="W15" s="32"/>
      <c r="X15" s="234">
        <v>30</v>
      </c>
      <c r="Y15" s="33">
        <v>1</v>
      </c>
      <c r="Z15" s="34">
        <v>5</v>
      </c>
      <c r="AA15" s="32"/>
      <c r="AB15" s="234"/>
      <c r="AC15" s="30"/>
      <c r="AD15" s="40"/>
      <c r="AE15" s="32"/>
      <c r="AF15" s="234">
        <v>27</v>
      </c>
      <c r="AG15" s="33">
        <v>83</v>
      </c>
      <c r="AH15" s="40">
        <v>7</v>
      </c>
      <c r="AI15" s="32"/>
      <c r="AJ15" s="234"/>
      <c r="AK15" s="30"/>
      <c r="AL15" s="31"/>
      <c r="AM15" s="32"/>
      <c r="AN15" s="234">
        <v>26</v>
      </c>
      <c r="AO15" s="30">
        <v>-29</v>
      </c>
      <c r="AP15" s="34">
        <v>10</v>
      </c>
      <c r="AQ15" s="35"/>
      <c r="AR15" s="35"/>
      <c r="AS15" s="35"/>
      <c r="AT15" s="234">
        <v>26</v>
      </c>
      <c r="AU15" s="33">
        <v>115</v>
      </c>
      <c r="AV15" s="46">
        <v>7</v>
      </c>
      <c r="AW15" s="35"/>
      <c r="AX15" s="234">
        <v>27</v>
      </c>
      <c r="AY15" s="30">
        <v>-27</v>
      </c>
      <c r="AZ15" s="34">
        <v>10</v>
      </c>
      <c r="BA15" s="36"/>
      <c r="BB15" s="257"/>
      <c r="BC15" s="257"/>
      <c r="BD15" s="257"/>
      <c r="BE15" s="37">
        <f>SUM(D15+H15+L15+P15+T15+X15+AB15+AF15+AJ15+AN15+AT15+AX15+BB15)</f>
        <v>219</v>
      </c>
      <c r="BF15" s="246" t="s">
        <v>149</v>
      </c>
      <c r="BG15" s="26">
        <v>10</v>
      </c>
      <c r="BH15" s="27" t="s">
        <v>30</v>
      </c>
      <c r="BI15" s="28" t="s">
        <v>31</v>
      </c>
    </row>
    <row r="16" spans="1:113" ht="12" customHeight="1">
      <c r="A16" s="26">
        <v>30</v>
      </c>
      <c r="B16" s="27" t="s">
        <v>109</v>
      </c>
      <c r="C16" s="39" t="s">
        <v>110</v>
      </c>
      <c r="D16" s="291"/>
      <c r="E16" s="33"/>
      <c r="F16" s="40"/>
      <c r="G16" s="32"/>
      <c r="H16" s="234"/>
      <c r="I16" s="33"/>
      <c r="J16" s="31"/>
      <c r="K16" s="32"/>
      <c r="L16" s="234">
        <v>28</v>
      </c>
      <c r="M16" s="33">
        <v>38</v>
      </c>
      <c r="N16" s="31">
        <v>9</v>
      </c>
      <c r="O16" s="32"/>
      <c r="P16" s="234">
        <v>25</v>
      </c>
      <c r="Q16" s="60" t="s">
        <v>115</v>
      </c>
      <c r="R16" s="34">
        <v>15</v>
      </c>
      <c r="S16" s="32"/>
      <c r="T16" s="234">
        <v>20</v>
      </c>
      <c r="U16" s="30">
        <v>-38</v>
      </c>
      <c r="V16" s="40">
        <v>18</v>
      </c>
      <c r="W16" s="32"/>
      <c r="X16" s="234">
        <v>18</v>
      </c>
      <c r="Y16" s="30">
        <v>-87</v>
      </c>
      <c r="Z16" s="34">
        <v>18</v>
      </c>
      <c r="AA16" s="32"/>
      <c r="AB16" s="234">
        <v>27</v>
      </c>
      <c r="AC16" s="33">
        <v>54</v>
      </c>
      <c r="AD16" s="34">
        <v>5</v>
      </c>
      <c r="AE16" s="32"/>
      <c r="AF16" s="234">
        <v>17</v>
      </c>
      <c r="AG16" s="30">
        <v>-59</v>
      </c>
      <c r="AH16" s="33">
        <v>21</v>
      </c>
      <c r="AI16" s="32"/>
      <c r="AJ16" s="234">
        <v>17</v>
      </c>
      <c r="AK16" s="30">
        <v>-84</v>
      </c>
      <c r="AL16" s="34">
        <v>18</v>
      </c>
      <c r="AM16" s="32"/>
      <c r="AN16" s="234">
        <v>27</v>
      </c>
      <c r="AO16" s="30">
        <v>-38</v>
      </c>
      <c r="AP16" s="34">
        <v>14</v>
      </c>
      <c r="AQ16" s="35"/>
      <c r="AR16" s="35"/>
      <c r="AS16" s="35"/>
      <c r="AT16" s="234">
        <v>23</v>
      </c>
      <c r="AU16" s="30">
        <v>-56</v>
      </c>
      <c r="AV16" s="34">
        <v>12</v>
      </c>
      <c r="AW16" s="35"/>
      <c r="AX16" s="234"/>
      <c r="AY16" s="30"/>
      <c r="AZ16" s="34"/>
      <c r="BA16" s="36"/>
      <c r="BB16" s="257"/>
      <c r="BC16" s="257"/>
      <c r="BD16" s="257"/>
      <c r="BE16" s="37">
        <f>SUM(D16+H16+L16+P16+T16+X16+AB16+AF16+AJ16+AN16+AT16+AX16+BB16)</f>
        <v>202</v>
      </c>
      <c r="BF16" s="246" t="s">
        <v>114</v>
      </c>
      <c r="BG16" s="26">
        <v>30</v>
      </c>
      <c r="BH16" s="27" t="s">
        <v>109</v>
      </c>
      <c r="BI16" s="39" t="s">
        <v>110</v>
      </c>
    </row>
    <row r="17" spans="1:61" ht="12" customHeight="1">
      <c r="A17" s="38">
        <v>9</v>
      </c>
      <c r="B17" s="27" t="s">
        <v>35</v>
      </c>
      <c r="C17" s="47" t="s">
        <v>26</v>
      </c>
      <c r="D17" s="234">
        <v>26</v>
      </c>
      <c r="E17" s="33">
        <v>17</v>
      </c>
      <c r="F17" s="40">
        <v>9</v>
      </c>
      <c r="G17" s="32"/>
      <c r="H17" s="234">
        <v>30</v>
      </c>
      <c r="I17" s="33">
        <v>43</v>
      </c>
      <c r="J17" s="209">
        <v>4</v>
      </c>
      <c r="K17" s="32"/>
      <c r="L17" s="291"/>
      <c r="M17" s="30"/>
      <c r="N17" s="31"/>
      <c r="O17" s="32"/>
      <c r="P17" s="234">
        <v>34</v>
      </c>
      <c r="Q17" s="59">
        <v>45</v>
      </c>
      <c r="R17" s="231">
        <v>2</v>
      </c>
      <c r="S17" s="32"/>
      <c r="T17" s="234">
        <v>25</v>
      </c>
      <c r="U17" s="30">
        <v>-8</v>
      </c>
      <c r="V17" s="40">
        <v>10</v>
      </c>
      <c r="W17" s="32"/>
      <c r="X17" s="234"/>
      <c r="Y17" s="33"/>
      <c r="Z17" s="34"/>
      <c r="AA17" s="32"/>
      <c r="AB17" s="234"/>
      <c r="AC17" s="33"/>
      <c r="AD17" s="34"/>
      <c r="AE17" s="32"/>
      <c r="AF17" s="234"/>
      <c r="AG17" s="33"/>
      <c r="AH17" s="40"/>
      <c r="AI17" s="32"/>
      <c r="AJ17" s="234"/>
      <c r="AK17" s="33"/>
      <c r="AL17" s="34"/>
      <c r="AM17" s="32"/>
      <c r="AN17" s="234">
        <v>25</v>
      </c>
      <c r="AO17" s="33">
        <v>7</v>
      </c>
      <c r="AP17" s="34">
        <v>16</v>
      </c>
      <c r="AQ17" s="35"/>
      <c r="AR17" s="35"/>
      <c r="AS17" s="35"/>
      <c r="AT17" s="234">
        <v>26</v>
      </c>
      <c r="AU17" s="33">
        <v>12</v>
      </c>
      <c r="AV17" s="34">
        <v>8</v>
      </c>
      <c r="AW17" s="35"/>
      <c r="AX17" s="234">
        <v>25</v>
      </c>
      <c r="AY17" s="33">
        <v>52</v>
      </c>
      <c r="AZ17" s="34">
        <v>15</v>
      </c>
      <c r="BA17" s="36"/>
      <c r="BB17" s="257"/>
      <c r="BC17" s="257"/>
      <c r="BD17" s="257"/>
      <c r="BE17" s="37">
        <f>SUM(D17+H17+L17+P17+T17+X17+AB17+AF17+AJ17+AN17+AT17+AX17+BB17)</f>
        <v>191</v>
      </c>
      <c r="BF17" s="246" t="s">
        <v>32</v>
      </c>
      <c r="BG17" s="38">
        <v>9</v>
      </c>
      <c r="BH17" s="27" t="s">
        <v>35</v>
      </c>
      <c r="BI17" s="47" t="s">
        <v>26</v>
      </c>
    </row>
    <row r="18" spans="1:61" ht="12" customHeight="1">
      <c r="A18" s="26">
        <v>11</v>
      </c>
      <c r="B18" s="41" t="s">
        <v>19</v>
      </c>
      <c r="C18" s="44" t="s">
        <v>15</v>
      </c>
      <c r="D18" s="234">
        <v>15</v>
      </c>
      <c r="E18" s="30">
        <v>-147</v>
      </c>
      <c r="F18" s="40">
        <v>19</v>
      </c>
      <c r="G18" s="32"/>
      <c r="H18" s="291"/>
      <c r="I18" s="30"/>
      <c r="J18" s="31"/>
      <c r="K18" s="32"/>
      <c r="L18" s="234">
        <v>36</v>
      </c>
      <c r="M18" s="33">
        <v>101</v>
      </c>
      <c r="N18" s="209">
        <v>1</v>
      </c>
      <c r="O18" s="32"/>
      <c r="P18" s="234">
        <v>30</v>
      </c>
      <c r="Q18" s="59" t="s">
        <v>118</v>
      </c>
      <c r="R18" s="231">
        <v>4</v>
      </c>
      <c r="S18" s="32"/>
      <c r="T18" s="234"/>
      <c r="U18" s="33"/>
      <c r="V18" s="40"/>
      <c r="W18" s="32"/>
      <c r="X18" s="234">
        <v>23</v>
      </c>
      <c r="Y18" s="33">
        <v>7</v>
      </c>
      <c r="Z18" s="34">
        <v>12</v>
      </c>
      <c r="AA18" s="32"/>
      <c r="AB18" s="234"/>
      <c r="AC18" s="33"/>
      <c r="AD18" s="34"/>
      <c r="AE18" s="32"/>
      <c r="AF18" s="234">
        <v>21</v>
      </c>
      <c r="AG18" s="30">
        <v>-41</v>
      </c>
      <c r="AH18" s="43">
        <v>17</v>
      </c>
      <c r="AI18" s="32"/>
      <c r="AJ18" s="234">
        <v>36</v>
      </c>
      <c r="AK18" s="33">
        <v>131</v>
      </c>
      <c r="AL18" s="231">
        <v>1</v>
      </c>
      <c r="AM18" s="32"/>
      <c r="AN18" s="234">
        <v>24</v>
      </c>
      <c r="AO18" s="30">
        <v>-24</v>
      </c>
      <c r="AP18" s="34">
        <v>19</v>
      </c>
      <c r="AQ18" s="35"/>
      <c r="AR18" s="35"/>
      <c r="AS18" s="35"/>
      <c r="AT18" s="234"/>
      <c r="AU18" s="30"/>
      <c r="AV18" s="34"/>
      <c r="AW18" s="35"/>
      <c r="AX18" s="234"/>
      <c r="AY18" s="33"/>
      <c r="AZ18" s="34"/>
      <c r="BA18" s="36"/>
      <c r="BB18" s="257"/>
      <c r="BC18" s="257"/>
      <c r="BD18" s="257"/>
      <c r="BE18" s="37">
        <f>SUM(D18+H18+L18+P18+T18+X18+AB18+AF18+AJ18+AN18+AT18+AX18+BB18)</f>
        <v>185</v>
      </c>
      <c r="BF18" s="246" t="s">
        <v>112</v>
      </c>
      <c r="BG18" s="26">
        <v>11</v>
      </c>
      <c r="BH18" s="41" t="s">
        <v>19</v>
      </c>
      <c r="BI18" s="44" t="s">
        <v>15</v>
      </c>
    </row>
    <row r="19" spans="1:61" ht="12" customHeight="1">
      <c r="A19" s="38">
        <v>21</v>
      </c>
      <c r="B19" s="41" t="s">
        <v>42</v>
      </c>
      <c r="C19" s="39" t="s">
        <v>45</v>
      </c>
      <c r="D19" s="291"/>
      <c r="E19" s="30"/>
      <c r="F19" s="40"/>
      <c r="G19" s="32"/>
      <c r="H19" s="234">
        <v>18</v>
      </c>
      <c r="I19" s="30">
        <v>-66</v>
      </c>
      <c r="J19" s="31">
        <v>21</v>
      </c>
      <c r="K19" s="32"/>
      <c r="L19" s="234">
        <v>20</v>
      </c>
      <c r="M19" s="30">
        <v>-51</v>
      </c>
      <c r="N19" s="31">
        <v>18</v>
      </c>
      <c r="O19" s="32"/>
      <c r="P19" s="234">
        <v>28</v>
      </c>
      <c r="Q19" s="60" t="s">
        <v>103</v>
      </c>
      <c r="R19" s="34">
        <v>10</v>
      </c>
      <c r="S19" s="32"/>
      <c r="T19" s="234">
        <v>28</v>
      </c>
      <c r="U19" s="33">
        <v>31</v>
      </c>
      <c r="V19" s="40">
        <v>6</v>
      </c>
      <c r="W19" s="32"/>
      <c r="X19" s="234"/>
      <c r="Y19" s="30"/>
      <c r="Z19" s="34"/>
      <c r="AA19" s="32"/>
      <c r="AB19" s="234"/>
      <c r="AC19" s="30"/>
      <c r="AD19" s="34"/>
      <c r="AE19" s="32"/>
      <c r="AF19" s="234"/>
      <c r="AG19" s="30"/>
      <c r="AH19" s="33"/>
      <c r="AI19" s="32"/>
      <c r="AJ19" s="234">
        <v>12</v>
      </c>
      <c r="AK19" s="30">
        <v>-159</v>
      </c>
      <c r="AL19" s="34">
        <v>19</v>
      </c>
      <c r="AM19" s="32"/>
      <c r="AN19" s="234">
        <v>27</v>
      </c>
      <c r="AO19" s="33">
        <v>10</v>
      </c>
      <c r="AP19" s="34">
        <v>12</v>
      </c>
      <c r="AQ19" s="35"/>
      <c r="AR19" s="35"/>
      <c r="AS19" s="35"/>
      <c r="AT19" s="234">
        <v>24</v>
      </c>
      <c r="AU19" s="33">
        <v>39</v>
      </c>
      <c r="AV19" s="34">
        <v>11</v>
      </c>
      <c r="AW19" s="35"/>
      <c r="AX19" s="234">
        <v>25</v>
      </c>
      <c r="AY19" s="30">
        <v>-32</v>
      </c>
      <c r="AZ19" s="34">
        <v>16</v>
      </c>
      <c r="BA19" s="36"/>
      <c r="BB19" s="257"/>
      <c r="BC19" s="257"/>
      <c r="BD19" s="257"/>
      <c r="BE19" s="37">
        <f>SUM(D19+H19+L19+P19+T19+X19+AB19+AF19+AJ19+AN19+AT19+AX19+BB19)</f>
        <v>182</v>
      </c>
      <c r="BF19" s="246" t="s">
        <v>177</v>
      </c>
      <c r="BG19" s="38">
        <v>21</v>
      </c>
      <c r="BH19" s="41" t="s">
        <v>42</v>
      </c>
      <c r="BI19" s="39" t="s">
        <v>45</v>
      </c>
    </row>
    <row r="20" spans="1:61" s="3" customFormat="1" ht="12" customHeight="1">
      <c r="A20" s="26">
        <v>15</v>
      </c>
      <c r="B20" s="27" t="s">
        <v>29</v>
      </c>
      <c r="C20" s="28" t="s">
        <v>9</v>
      </c>
      <c r="D20" s="234">
        <v>22</v>
      </c>
      <c r="E20" s="30">
        <v>-1</v>
      </c>
      <c r="F20" s="40">
        <v>13</v>
      </c>
      <c r="G20" s="32"/>
      <c r="H20" s="234">
        <v>27</v>
      </c>
      <c r="I20" s="30">
        <v>-3</v>
      </c>
      <c r="J20" s="31">
        <v>8</v>
      </c>
      <c r="K20" s="32"/>
      <c r="L20" s="291"/>
      <c r="M20" s="33"/>
      <c r="N20" s="31"/>
      <c r="O20" s="32"/>
      <c r="P20" s="234"/>
      <c r="Q20" s="59"/>
      <c r="R20" s="34"/>
      <c r="S20" s="32"/>
      <c r="T20" s="234">
        <v>32</v>
      </c>
      <c r="U20" s="33">
        <v>51</v>
      </c>
      <c r="V20" s="232">
        <v>2</v>
      </c>
      <c r="W20" s="32"/>
      <c r="X20" s="234">
        <v>24</v>
      </c>
      <c r="Y20" s="30">
        <v>-42</v>
      </c>
      <c r="Z20" s="34">
        <v>11</v>
      </c>
      <c r="AA20" s="32"/>
      <c r="AB20" s="234"/>
      <c r="AC20" s="30"/>
      <c r="AD20" s="34"/>
      <c r="AE20" s="32"/>
      <c r="AF20" s="234">
        <v>19</v>
      </c>
      <c r="AG20" s="30">
        <v>-83</v>
      </c>
      <c r="AH20" s="40">
        <v>20</v>
      </c>
      <c r="AI20" s="32"/>
      <c r="AJ20" s="234"/>
      <c r="AK20" s="33"/>
      <c r="AL20" s="40"/>
      <c r="AM20" s="32"/>
      <c r="AN20" s="234">
        <v>32</v>
      </c>
      <c r="AO20" s="33">
        <v>79</v>
      </c>
      <c r="AP20" s="231">
        <v>3</v>
      </c>
      <c r="AQ20" s="35"/>
      <c r="AR20" s="35"/>
      <c r="AS20" s="35"/>
      <c r="AT20" s="234"/>
      <c r="AU20" s="30"/>
      <c r="AV20" s="34"/>
      <c r="AW20" s="35"/>
      <c r="AX20" s="234">
        <v>26</v>
      </c>
      <c r="AY20" s="33">
        <v>4</v>
      </c>
      <c r="AZ20" s="34">
        <v>12</v>
      </c>
      <c r="BA20" s="36"/>
      <c r="BB20" s="257"/>
      <c r="BC20" s="257"/>
      <c r="BD20" s="257"/>
      <c r="BE20" s="37">
        <f>SUM(D20+H20+L20+P20+T20+X20+AB20+AF20+AJ20+AN20+AT20+AX20+BB20)</f>
        <v>182</v>
      </c>
      <c r="BF20" s="246" t="s">
        <v>177</v>
      </c>
      <c r="BG20" s="26">
        <v>15</v>
      </c>
      <c r="BH20" s="27" t="s">
        <v>29</v>
      </c>
      <c r="BI20" s="28" t="s">
        <v>9</v>
      </c>
    </row>
    <row r="21" spans="1:61" s="3" customFormat="1" ht="12" customHeight="1">
      <c r="A21" s="26">
        <v>13</v>
      </c>
      <c r="B21" s="45" t="s">
        <v>24</v>
      </c>
      <c r="C21" s="28" t="s">
        <v>21</v>
      </c>
      <c r="D21" s="234">
        <v>23</v>
      </c>
      <c r="E21" s="30">
        <v>-2</v>
      </c>
      <c r="F21" s="31">
        <v>12</v>
      </c>
      <c r="G21" s="32"/>
      <c r="H21" s="234">
        <v>24</v>
      </c>
      <c r="I21" s="30">
        <v>-71</v>
      </c>
      <c r="J21" s="31">
        <v>14</v>
      </c>
      <c r="K21" s="32"/>
      <c r="L21" s="234">
        <v>28</v>
      </c>
      <c r="M21" s="33">
        <v>52</v>
      </c>
      <c r="N21" s="31">
        <v>8</v>
      </c>
      <c r="O21" s="32"/>
      <c r="P21" s="291"/>
      <c r="Q21" s="59"/>
      <c r="R21" s="34"/>
      <c r="S21" s="32"/>
      <c r="T21" s="234"/>
      <c r="U21" s="30"/>
      <c r="V21" s="40"/>
      <c r="W21" s="32"/>
      <c r="X21" s="234">
        <v>25</v>
      </c>
      <c r="Y21" s="33">
        <v>29</v>
      </c>
      <c r="Z21" s="43">
        <v>8</v>
      </c>
      <c r="AA21" s="32"/>
      <c r="AB21" s="234">
        <v>18</v>
      </c>
      <c r="AC21" s="30">
        <v>-16</v>
      </c>
      <c r="AD21" s="34">
        <v>14</v>
      </c>
      <c r="AE21" s="32"/>
      <c r="AF21" s="234">
        <v>12</v>
      </c>
      <c r="AG21" s="30">
        <v>-109</v>
      </c>
      <c r="AH21" s="40">
        <v>24</v>
      </c>
      <c r="AI21" s="32"/>
      <c r="AJ21" s="234">
        <v>24</v>
      </c>
      <c r="AK21" s="30">
        <v>4</v>
      </c>
      <c r="AL21" s="40">
        <v>10</v>
      </c>
      <c r="AM21" s="32"/>
      <c r="AN21" s="234">
        <v>27</v>
      </c>
      <c r="AO21" s="30">
        <v>-34</v>
      </c>
      <c r="AP21" s="34">
        <v>13</v>
      </c>
      <c r="AQ21" s="35"/>
      <c r="AR21" s="35"/>
      <c r="AS21" s="35"/>
      <c r="AT21" s="234"/>
      <c r="AU21" s="30"/>
      <c r="AV21" s="34"/>
      <c r="AW21" s="35"/>
      <c r="AX21" s="234"/>
      <c r="AY21" s="33"/>
      <c r="AZ21" s="34"/>
      <c r="BA21" s="36"/>
      <c r="BB21" s="257"/>
      <c r="BC21" s="257"/>
      <c r="BD21" s="257"/>
      <c r="BE21" s="37">
        <f>SUM(D21+H21+L21+P21+T21+X21+AB21+AF21+AJ21+AN21+AT21+AX21+BB21)</f>
        <v>181</v>
      </c>
      <c r="BF21" s="246" t="s">
        <v>137</v>
      </c>
      <c r="BG21" s="26">
        <v>13</v>
      </c>
      <c r="BH21" s="45" t="s">
        <v>24</v>
      </c>
      <c r="BI21" s="28" t="s">
        <v>21</v>
      </c>
    </row>
    <row r="22" spans="1:61" s="3" customFormat="1" ht="12" customHeight="1">
      <c r="A22" s="26">
        <v>39</v>
      </c>
      <c r="B22" s="27" t="s">
        <v>163</v>
      </c>
      <c r="C22" s="39" t="s">
        <v>26</v>
      </c>
      <c r="D22" s="234"/>
      <c r="E22" s="30"/>
      <c r="F22" s="40"/>
      <c r="G22" s="32"/>
      <c r="H22" s="234"/>
      <c r="I22" s="30"/>
      <c r="J22" s="40"/>
      <c r="K22" s="32"/>
      <c r="L22" s="234"/>
      <c r="M22" s="30"/>
      <c r="N22" s="31"/>
      <c r="O22" s="32"/>
      <c r="P22" s="234">
        <v>26</v>
      </c>
      <c r="Q22" s="59" t="s">
        <v>90</v>
      </c>
      <c r="R22" s="34">
        <v>14</v>
      </c>
      <c r="S22" s="32"/>
      <c r="T22" s="234"/>
      <c r="U22" s="30"/>
      <c r="V22" s="40"/>
      <c r="W22" s="32"/>
      <c r="X22" s="234"/>
      <c r="Y22" s="30"/>
      <c r="Z22" s="34"/>
      <c r="AA22" s="32"/>
      <c r="AB22" s="234">
        <v>34</v>
      </c>
      <c r="AC22" s="33">
        <v>89</v>
      </c>
      <c r="AD22" s="231">
        <v>1</v>
      </c>
      <c r="AE22" s="32"/>
      <c r="AF22" s="234"/>
      <c r="AG22" s="33"/>
      <c r="AH22" s="40"/>
      <c r="AI22" s="32"/>
      <c r="AJ22" s="234">
        <v>30</v>
      </c>
      <c r="AK22" s="30">
        <v>53</v>
      </c>
      <c r="AL22" s="232">
        <v>4</v>
      </c>
      <c r="AM22" s="32"/>
      <c r="AN22" s="234">
        <v>42</v>
      </c>
      <c r="AO22" s="33">
        <v>144</v>
      </c>
      <c r="AP22" s="231">
        <v>1</v>
      </c>
      <c r="AQ22" s="35"/>
      <c r="AR22" s="35"/>
      <c r="AS22" s="35"/>
      <c r="AT22" s="234">
        <v>22</v>
      </c>
      <c r="AU22" s="30">
        <v>-40</v>
      </c>
      <c r="AV22" s="34">
        <v>14</v>
      </c>
      <c r="AW22" s="35"/>
      <c r="AX22" s="234">
        <v>23</v>
      </c>
      <c r="AY22" s="30">
        <v>-10</v>
      </c>
      <c r="AZ22" s="34">
        <v>19</v>
      </c>
      <c r="BA22" s="36"/>
      <c r="BB22" s="257"/>
      <c r="BC22" s="257"/>
      <c r="BD22" s="257"/>
      <c r="BE22" s="37">
        <f>SUM(D22+H22+L22+P22+T22+X22+AB22+AF22+AJ22+AN22+AT22+AX22+BB22)</f>
        <v>177</v>
      </c>
      <c r="BF22" s="246" t="s">
        <v>125</v>
      </c>
      <c r="BG22" s="26">
        <v>39</v>
      </c>
      <c r="BH22" s="27" t="s">
        <v>163</v>
      </c>
      <c r="BI22" s="39" t="s">
        <v>26</v>
      </c>
    </row>
    <row r="23" spans="1:61" s="3" customFormat="1" ht="12" customHeight="1">
      <c r="A23" s="26">
        <v>26</v>
      </c>
      <c r="B23" s="27" t="s">
        <v>36</v>
      </c>
      <c r="C23" s="44" t="s">
        <v>15</v>
      </c>
      <c r="D23" s="234">
        <v>19</v>
      </c>
      <c r="E23" s="30">
        <v>-13</v>
      </c>
      <c r="F23" s="40">
        <v>17</v>
      </c>
      <c r="G23" s="32"/>
      <c r="H23" s="234"/>
      <c r="I23" s="33"/>
      <c r="J23" s="31"/>
      <c r="K23" s="32"/>
      <c r="L23" s="234">
        <v>24</v>
      </c>
      <c r="M23" s="30">
        <v>-18</v>
      </c>
      <c r="N23" s="31">
        <v>12</v>
      </c>
      <c r="O23" s="32"/>
      <c r="P23" s="234"/>
      <c r="Q23" s="59"/>
      <c r="R23" s="34"/>
      <c r="S23" s="32"/>
      <c r="T23" s="234"/>
      <c r="U23" s="33"/>
      <c r="V23" s="40"/>
      <c r="W23" s="32"/>
      <c r="X23" s="234">
        <v>28</v>
      </c>
      <c r="Y23" s="30">
        <v>-16</v>
      </c>
      <c r="Z23" s="34">
        <v>6</v>
      </c>
      <c r="AA23" s="32"/>
      <c r="AB23" s="234"/>
      <c r="AC23" s="30"/>
      <c r="AD23" s="34"/>
      <c r="AE23" s="32"/>
      <c r="AF23" s="234"/>
      <c r="AG23" s="33"/>
      <c r="AH23" s="40"/>
      <c r="AI23" s="32"/>
      <c r="AJ23" s="234">
        <v>32</v>
      </c>
      <c r="AK23" s="30">
        <v>56</v>
      </c>
      <c r="AL23" s="232">
        <v>3</v>
      </c>
      <c r="AM23" s="32"/>
      <c r="AN23" s="234">
        <v>23</v>
      </c>
      <c r="AO23" s="30">
        <v>-26</v>
      </c>
      <c r="AP23" s="34">
        <v>21</v>
      </c>
      <c r="AQ23" s="35"/>
      <c r="AR23" s="35"/>
      <c r="AS23" s="35"/>
      <c r="AT23" s="234">
        <v>14</v>
      </c>
      <c r="AU23" s="30">
        <v>-89</v>
      </c>
      <c r="AV23" s="34">
        <v>19</v>
      </c>
      <c r="AW23" s="35"/>
      <c r="AX23" s="234"/>
      <c r="AY23" s="30"/>
      <c r="AZ23" s="34"/>
      <c r="BA23" s="36"/>
      <c r="BB23" s="257"/>
      <c r="BC23" s="257"/>
      <c r="BD23" s="257"/>
      <c r="BE23" s="37">
        <f>SUM(D23+H23+L23+P23+T23+X23+AB23+AF23+AJ23+AN23+AT23+AX23+BB23)</f>
        <v>140</v>
      </c>
      <c r="BF23" s="246" t="s">
        <v>178</v>
      </c>
      <c r="BG23" s="26">
        <v>26</v>
      </c>
      <c r="BH23" s="27" t="s">
        <v>36</v>
      </c>
      <c r="BI23" s="44" t="s">
        <v>15</v>
      </c>
    </row>
    <row r="24" spans="1:61" s="3" customFormat="1" ht="12" customHeight="1">
      <c r="A24" s="26">
        <v>35</v>
      </c>
      <c r="B24" s="41" t="s">
        <v>40</v>
      </c>
      <c r="C24" s="28" t="s">
        <v>28</v>
      </c>
      <c r="D24" s="234"/>
      <c r="E24" s="30"/>
      <c r="F24" s="40"/>
      <c r="G24" s="32"/>
      <c r="H24" s="234"/>
      <c r="I24" s="30"/>
      <c r="J24" s="31"/>
      <c r="K24" s="32"/>
      <c r="L24" s="234"/>
      <c r="M24" s="30"/>
      <c r="N24" s="31"/>
      <c r="O24" s="32"/>
      <c r="P24" s="234"/>
      <c r="Q24" s="60"/>
      <c r="R24" s="34"/>
      <c r="S24" s="32"/>
      <c r="T24" s="234"/>
      <c r="U24" s="30"/>
      <c r="V24" s="40"/>
      <c r="W24" s="32"/>
      <c r="X24" s="234"/>
      <c r="Y24" s="30"/>
      <c r="Z24" s="34"/>
      <c r="AA24" s="32"/>
      <c r="AB24" s="234"/>
      <c r="AC24" s="30"/>
      <c r="AD24" s="34"/>
      <c r="AE24" s="32"/>
      <c r="AF24" s="234">
        <v>36</v>
      </c>
      <c r="AG24" s="33">
        <v>154</v>
      </c>
      <c r="AH24" s="251">
        <v>1</v>
      </c>
      <c r="AI24" s="32"/>
      <c r="AJ24" s="234">
        <v>27</v>
      </c>
      <c r="AK24" s="33">
        <v>-30</v>
      </c>
      <c r="AL24" s="34">
        <v>7</v>
      </c>
      <c r="AM24" s="32"/>
      <c r="AN24" s="234">
        <v>23</v>
      </c>
      <c r="AO24" s="30">
        <v>-72</v>
      </c>
      <c r="AP24" s="34">
        <v>22</v>
      </c>
      <c r="AQ24" s="35"/>
      <c r="AR24" s="35"/>
      <c r="AS24" s="35"/>
      <c r="AT24" s="234">
        <v>19</v>
      </c>
      <c r="AU24" s="30">
        <v>-32</v>
      </c>
      <c r="AV24" s="34">
        <v>15</v>
      </c>
      <c r="AW24" s="35"/>
      <c r="AX24" s="234">
        <v>35</v>
      </c>
      <c r="AY24" s="33">
        <v>89</v>
      </c>
      <c r="AZ24" s="231">
        <v>3</v>
      </c>
      <c r="BA24" s="36"/>
      <c r="BB24" s="257"/>
      <c r="BC24" s="257"/>
      <c r="BD24" s="257"/>
      <c r="BE24" s="37">
        <f>SUM(D24+H24+L24+P24+T24+X24+AB24+AF24+AJ24+AN24+AT24+AX24+BB24)</f>
        <v>140</v>
      </c>
      <c r="BF24" s="246" t="s">
        <v>178</v>
      </c>
      <c r="BG24" s="26">
        <v>35</v>
      </c>
      <c r="BH24" s="41" t="s">
        <v>40</v>
      </c>
      <c r="BI24" s="28" t="s">
        <v>28</v>
      </c>
    </row>
    <row r="25" spans="1:61" s="3" customFormat="1" ht="12" customHeight="1">
      <c r="A25" s="26">
        <v>45</v>
      </c>
      <c r="B25" s="27" t="s">
        <v>135</v>
      </c>
      <c r="C25" s="44" t="s">
        <v>136</v>
      </c>
      <c r="D25" s="234"/>
      <c r="E25" s="30"/>
      <c r="F25" s="40"/>
      <c r="G25" s="32"/>
      <c r="H25" s="234"/>
      <c r="I25" s="30"/>
      <c r="J25" s="31"/>
      <c r="K25" s="32"/>
      <c r="L25" s="234"/>
      <c r="M25" s="30"/>
      <c r="N25" s="31"/>
      <c r="O25" s="32"/>
      <c r="P25" s="234"/>
      <c r="Q25" s="59"/>
      <c r="R25" s="34"/>
      <c r="S25" s="32"/>
      <c r="T25" s="234"/>
      <c r="U25" s="33"/>
      <c r="V25" s="40"/>
      <c r="W25" s="32"/>
      <c r="X25" s="234"/>
      <c r="Y25" s="33"/>
      <c r="Z25" s="34"/>
      <c r="AA25" s="32"/>
      <c r="AB25" s="234">
        <v>30</v>
      </c>
      <c r="AC25" s="33">
        <v>107</v>
      </c>
      <c r="AD25" s="231">
        <v>3</v>
      </c>
      <c r="AE25" s="32"/>
      <c r="AF25" s="234">
        <v>25</v>
      </c>
      <c r="AG25" s="33">
        <v>32</v>
      </c>
      <c r="AH25" s="40">
        <v>11</v>
      </c>
      <c r="AI25" s="32"/>
      <c r="AJ25" s="234">
        <v>24</v>
      </c>
      <c r="AK25" s="30">
        <v>47</v>
      </c>
      <c r="AL25" s="40">
        <v>8</v>
      </c>
      <c r="AM25" s="32"/>
      <c r="AN25" s="234">
        <v>31</v>
      </c>
      <c r="AO25" s="33">
        <v>51</v>
      </c>
      <c r="AP25" s="34">
        <v>5</v>
      </c>
      <c r="AQ25" s="35"/>
      <c r="AR25" s="35"/>
      <c r="AS25" s="35"/>
      <c r="AT25" s="234"/>
      <c r="AU25" s="30"/>
      <c r="AV25" s="34"/>
      <c r="AW25" s="35"/>
      <c r="AX25" s="234">
        <v>29</v>
      </c>
      <c r="AY25" s="33">
        <v>17</v>
      </c>
      <c r="AZ25" s="34">
        <v>7</v>
      </c>
      <c r="BA25" s="36"/>
      <c r="BB25" s="257"/>
      <c r="BC25" s="257"/>
      <c r="BD25" s="257"/>
      <c r="BE25" s="37">
        <f>SUM(D25+H25+L25+P25+T25+X25+AB25+AF25+AJ25+AN25+AT25+AX25+BB25)</f>
        <v>139</v>
      </c>
      <c r="BF25" s="246" t="s">
        <v>101</v>
      </c>
      <c r="BG25" s="26">
        <v>45</v>
      </c>
      <c r="BH25" s="27" t="s">
        <v>135</v>
      </c>
      <c r="BI25" s="44" t="s">
        <v>136</v>
      </c>
    </row>
    <row r="26" spans="1:61" s="3" customFormat="1" ht="12" customHeight="1">
      <c r="A26" s="26">
        <v>34</v>
      </c>
      <c r="B26" s="27" t="s">
        <v>111</v>
      </c>
      <c r="C26" s="39" t="s">
        <v>45</v>
      </c>
      <c r="D26" s="234"/>
      <c r="E26" s="33"/>
      <c r="F26" s="40"/>
      <c r="G26" s="32"/>
      <c r="H26" s="234"/>
      <c r="I26" s="33"/>
      <c r="J26" s="31"/>
      <c r="K26" s="32"/>
      <c r="L26" s="234">
        <v>29</v>
      </c>
      <c r="M26" s="33">
        <v>50</v>
      </c>
      <c r="N26" s="31">
        <v>6</v>
      </c>
      <c r="O26" s="32"/>
      <c r="P26" s="234">
        <v>24</v>
      </c>
      <c r="Q26" s="60" t="s">
        <v>101</v>
      </c>
      <c r="R26" s="34">
        <v>17</v>
      </c>
      <c r="S26" s="32"/>
      <c r="T26" s="234">
        <v>24</v>
      </c>
      <c r="U26" s="33">
        <v>19</v>
      </c>
      <c r="V26" s="40">
        <v>14</v>
      </c>
      <c r="W26" s="32"/>
      <c r="X26" s="234"/>
      <c r="Y26" s="30"/>
      <c r="Z26" s="34"/>
      <c r="AA26" s="32"/>
      <c r="AB26" s="234">
        <v>15</v>
      </c>
      <c r="AC26" s="30">
        <v>-71</v>
      </c>
      <c r="AD26" s="34">
        <v>15</v>
      </c>
      <c r="AE26" s="32"/>
      <c r="AF26" s="234">
        <v>20</v>
      </c>
      <c r="AG26" s="30">
        <v>-9</v>
      </c>
      <c r="AH26" s="33">
        <v>18</v>
      </c>
      <c r="AI26" s="32"/>
      <c r="AJ26" s="234"/>
      <c r="AK26" s="30"/>
      <c r="AL26" s="34"/>
      <c r="AM26" s="32"/>
      <c r="AN26" s="234"/>
      <c r="AO26" s="33"/>
      <c r="AP26" s="34"/>
      <c r="AQ26" s="35"/>
      <c r="AR26" s="35"/>
      <c r="AS26" s="35"/>
      <c r="AT26" s="234"/>
      <c r="AU26" s="33"/>
      <c r="AV26" s="34"/>
      <c r="AW26" s="35"/>
      <c r="AX26" s="234">
        <v>25</v>
      </c>
      <c r="AY26" s="30">
        <v>-34</v>
      </c>
      <c r="AZ26" s="34">
        <v>17</v>
      </c>
      <c r="BA26" s="36"/>
      <c r="BB26" s="257"/>
      <c r="BC26" s="257"/>
      <c r="BD26" s="257"/>
      <c r="BE26" s="37">
        <f>SUM(D26+H26+L26+P26+T26+X26+AB26+AF26+AJ26+AN26+AT26+AX26+BB26)</f>
        <v>137</v>
      </c>
      <c r="BF26" s="246" t="s">
        <v>133</v>
      </c>
      <c r="BG26" s="26">
        <v>34</v>
      </c>
      <c r="BH26" s="27" t="s">
        <v>111</v>
      </c>
      <c r="BI26" s="39" t="s">
        <v>45</v>
      </c>
    </row>
    <row r="27" spans="1:61" s="3" customFormat="1" ht="12" customHeight="1">
      <c r="A27" s="26">
        <v>20</v>
      </c>
      <c r="B27" s="27" t="s">
        <v>39</v>
      </c>
      <c r="C27" s="44" t="s">
        <v>34</v>
      </c>
      <c r="D27" s="234"/>
      <c r="E27" s="33"/>
      <c r="F27" s="31"/>
      <c r="G27" s="32"/>
      <c r="H27" s="234">
        <v>11</v>
      </c>
      <c r="I27" s="30">
        <v>-80</v>
      </c>
      <c r="J27" s="31">
        <v>23</v>
      </c>
      <c r="K27" s="32"/>
      <c r="L27" s="234">
        <v>30</v>
      </c>
      <c r="M27" s="33">
        <v>58</v>
      </c>
      <c r="N27" s="209">
        <v>4</v>
      </c>
      <c r="O27" s="32"/>
      <c r="P27" s="234">
        <v>29</v>
      </c>
      <c r="Q27" s="60" t="s">
        <v>91</v>
      </c>
      <c r="R27" s="34">
        <v>7</v>
      </c>
      <c r="S27" s="32"/>
      <c r="T27" s="234"/>
      <c r="U27" s="33"/>
      <c r="V27" s="40"/>
      <c r="W27" s="32"/>
      <c r="X27" s="234">
        <v>25</v>
      </c>
      <c r="Y27" s="33">
        <v>4</v>
      </c>
      <c r="Z27" s="40">
        <v>10</v>
      </c>
      <c r="AA27" s="32"/>
      <c r="AB27" s="234"/>
      <c r="AC27" s="30"/>
      <c r="AD27" s="34"/>
      <c r="AE27" s="32"/>
      <c r="AF27" s="234">
        <v>16</v>
      </c>
      <c r="AG27" s="30">
        <v>-104</v>
      </c>
      <c r="AH27" s="40">
        <v>23</v>
      </c>
      <c r="AI27" s="32"/>
      <c r="AJ27" s="234"/>
      <c r="AK27" s="30"/>
      <c r="AL27" s="34"/>
      <c r="AM27" s="32"/>
      <c r="AN27" s="234"/>
      <c r="AO27" s="30"/>
      <c r="AP27" s="34"/>
      <c r="AQ27" s="35"/>
      <c r="AR27" s="35"/>
      <c r="AS27" s="35"/>
      <c r="AT27" s="234">
        <v>25</v>
      </c>
      <c r="AU27" s="30">
        <v>-34</v>
      </c>
      <c r="AV27" s="34">
        <v>10</v>
      </c>
      <c r="AW27" s="35"/>
      <c r="AX27" s="234"/>
      <c r="AY27" s="55"/>
      <c r="AZ27" s="55"/>
      <c r="BA27" s="36"/>
      <c r="BB27" s="257"/>
      <c r="BC27" s="257"/>
      <c r="BD27" s="257"/>
      <c r="BE27" s="37">
        <f>SUM(D27+H27+L27+P27+T27+X27+AB27+AF27+AJ27+AN27+AT27+AX27+BB27)</f>
        <v>136</v>
      </c>
      <c r="BF27" s="246" t="s">
        <v>179</v>
      </c>
      <c r="BG27" s="26">
        <v>20</v>
      </c>
      <c r="BH27" s="27" t="s">
        <v>39</v>
      </c>
      <c r="BI27" s="44" t="s">
        <v>34</v>
      </c>
    </row>
    <row r="28" spans="1:61" s="3" customFormat="1" ht="12" customHeight="1">
      <c r="A28" s="26">
        <v>43</v>
      </c>
      <c r="B28" s="27" t="s">
        <v>139</v>
      </c>
      <c r="C28" s="44" t="s">
        <v>136</v>
      </c>
      <c r="D28" s="234"/>
      <c r="E28" s="30"/>
      <c r="F28" s="40"/>
      <c r="G28" s="32"/>
      <c r="H28" s="234"/>
      <c r="I28" s="30"/>
      <c r="J28" s="31"/>
      <c r="K28" s="32"/>
      <c r="L28" s="234"/>
      <c r="M28" s="30"/>
      <c r="N28" s="31"/>
      <c r="O28" s="32"/>
      <c r="P28" s="234"/>
      <c r="Q28" s="59"/>
      <c r="R28" s="34"/>
      <c r="S28" s="32"/>
      <c r="T28" s="234"/>
      <c r="U28" s="33"/>
      <c r="V28" s="40"/>
      <c r="W28" s="32"/>
      <c r="X28" s="234"/>
      <c r="Y28" s="33"/>
      <c r="Z28" s="34"/>
      <c r="AA28" s="32"/>
      <c r="AB28" s="234">
        <v>33</v>
      </c>
      <c r="AC28" s="33">
        <v>64</v>
      </c>
      <c r="AD28" s="231">
        <v>2</v>
      </c>
      <c r="AE28" s="32"/>
      <c r="AF28" s="234">
        <v>32</v>
      </c>
      <c r="AG28" s="33">
        <v>27</v>
      </c>
      <c r="AH28" s="232">
        <v>3</v>
      </c>
      <c r="AI28" s="32"/>
      <c r="AJ28" s="234"/>
      <c r="AK28" s="30"/>
      <c r="AL28" s="40"/>
      <c r="AM28" s="32"/>
      <c r="AN28" s="234">
        <v>33</v>
      </c>
      <c r="AO28" s="33">
        <v>62</v>
      </c>
      <c r="AP28" s="231">
        <v>2</v>
      </c>
      <c r="AQ28" s="35"/>
      <c r="AR28" s="35"/>
      <c r="AS28" s="35"/>
      <c r="AT28" s="234"/>
      <c r="AU28" s="30"/>
      <c r="AV28" s="34"/>
      <c r="AW28" s="35"/>
      <c r="AX28" s="234">
        <v>38</v>
      </c>
      <c r="AY28" s="33">
        <v>168</v>
      </c>
      <c r="AZ28" s="231">
        <v>1</v>
      </c>
      <c r="BA28" s="36"/>
      <c r="BB28" s="257"/>
      <c r="BC28" s="257"/>
      <c r="BD28" s="257"/>
      <c r="BE28" s="37">
        <f>SUM(D28+H28+L28+P28+T28+X28+AB28+AF28+AJ28+AN28+AT28+AX28+BB28)</f>
        <v>136</v>
      </c>
      <c r="BF28" s="246" t="s">
        <v>179</v>
      </c>
      <c r="BG28" s="26">
        <v>43</v>
      </c>
      <c r="BH28" s="27" t="s">
        <v>139</v>
      </c>
      <c r="BI28" s="44" t="s">
        <v>136</v>
      </c>
    </row>
    <row r="29" spans="1:61" s="3" customFormat="1" ht="12" customHeight="1">
      <c r="A29" s="26">
        <v>25</v>
      </c>
      <c r="B29" s="41" t="s">
        <v>16</v>
      </c>
      <c r="C29" s="39" t="s">
        <v>17</v>
      </c>
      <c r="D29" s="234"/>
      <c r="E29" s="33"/>
      <c r="F29" s="48"/>
      <c r="G29" s="49"/>
      <c r="H29" s="236">
        <v>34</v>
      </c>
      <c r="I29" s="33">
        <v>33</v>
      </c>
      <c r="J29" s="209">
        <v>2</v>
      </c>
      <c r="K29" s="49"/>
      <c r="L29" s="236"/>
      <c r="M29" s="30"/>
      <c r="N29" s="31"/>
      <c r="O29" s="49"/>
      <c r="P29" s="236">
        <v>30</v>
      </c>
      <c r="Q29" s="59" t="s">
        <v>91</v>
      </c>
      <c r="R29" s="50">
        <v>6</v>
      </c>
      <c r="S29" s="49"/>
      <c r="T29" s="234">
        <v>24</v>
      </c>
      <c r="U29" s="33">
        <v>38</v>
      </c>
      <c r="V29" s="48">
        <v>13</v>
      </c>
      <c r="W29" s="49"/>
      <c r="X29" s="234">
        <v>21</v>
      </c>
      <c r="Y29" s="53">
        <v>-31</v>
      </c>
      <c r="Z29" s="50">
        <v>15</v>
      </c>
      <c r="AA29" s="32"/>
      <c r="AB29" s="234"/>
      <c r="AC29" s="33"/>
      <c r="AD29" s="34"/>
      <c r="AE29" s="49"/>
      <c r="AF29" s="234"/>
      <c r="AG29" s="30"/>
      <c r="AH29" s="33"/>
      <c r="AI29" s="49"/>
      <c r="AJ29" s="234"/>
      <c r="AK29" s="53"/>
      <c r="AL29" s="50"/>
      <c r="AM29" s="32"/>
      <c r="AN29" s="234"/>
      <c r="AO29" s="33"/>
      <c r="AP29" s="34"/>
      <c r="AQ29" s="52"/>
      <c r="AR29" s="52"/>
      <c r="AS29" s="52"/>
      <c r="AT29" s="234"/>
      <c r="AU29" s="33"/>
      <c r="AV29" s="34"/>
      <c r="AW29" s="35"/>
      <c r="AX29" s="234"/>
      <c r="AY29" s="30"/>
      <c r="AZ29" s="34"/>
      <c r="BA29" s="36"/>
      <c r="BB29" s="257"/>
      <c r="BC29" s="257"/>
      <c r="BD29" s="257"/>
      <c r="BE29" s="37">
        <f>SUM(D29+H29+L29+P29+T29+X29+AB29+AF29+AJ29+AN29+AT29+AX29+BB29)</f>
        <v>109</v>
      </c>
      <c r="BF29" s="246" t="s">
        <v>95</v>
      </c>
      <c r="BG29" s="26">
        <v>25</v>
      </c>
      <c r="BH29" s="41" t="s">
        <v>16</v>
      </c>
      <c r="BI29" s="39" t="s">
        <v>17</v>
      </c>
    </row>
    <row r="30" spans="1:61" s="3" customFormat="1" ht="12" customHeight="1">
      <c r="A30" s="38">
        <v>3</v>
      </c>
      <c r="B30" s="27" t="s">
        <v>41</v>
      </c>
      <c r="C30" s="47" t="s">
        <v>11</v>
      </c>
      <c r="D30" s="234"/>
      <c r="E30" s="33"/>
      <c r="F30" s="54"/>
      <c r="G30" s="49"/>
      <c r="H30" s="236">
        <v>26</v>
      </c>
      <c r="I30" s="30">
        <v>-11</v>
      </c>
      <c r="J30" s="31">
        <v>12</v>
      </c>
      <c r="K30" s="49"/>
      <c r="L30" s="236">
        <v>23</v>
      </c>
      <c r="M30" s="30">
        <v>-1</v>
      </c>
      <c r="N30" s="31">
        <v>15</v>
      </c>
      <c r="O30" s="49"/>
      <c r="P30" s="236"/>
      <c r="Q30" s="59"/>
      <c r="R30" s="50"/>
      <c r="S30" s="49"/>
      <c r="T30" s="234">
        <v>23</v>
      </c>
      <c r="U30" s="30">
        <v>-66</v>
      </c>
      <c r="V30" s="48">
        <v>15</v>
      </c>
      <c r="W30" s="49"/>
      <c r="X30" s="234"/>
      <c r="Y30" s="53"/>
      <c r="Z30" s="48"/>
      <c r="AA30" s="32"/>
      <c r="AB30" s="234"/>
      <c r="AC30" s="30"/>
      <c r="AD30" s="34"/>
      <c r="AE30" s="49"/>
      <c r="AF30" s="234">
        <v>27</v>
      </c>
      <c r="AG30" s="33">
        <v>77</v>
      </c>
      <c r="AH30" s="40">
        <v>8</v>
      </c>
      <c r="AI30" s="49"/>
      <c r="AJ30" s="234"/>
      <c r="AK30" s="53"/>
      <c r="AL30" s="50"/>
      <c r="AM30" s="32"/>
      <c r="AN30" s="234"/>
      <c r="AO30" s="33"/>
      <c r="AP30" s="34"/>
      <c r="AQ30" s="52"/>
      <c r="AR30" s="52"/>
      <c r="AS30" s="52"/>
      <c r="AT30" s="234"/>
      <c r="AU30" s="30"/>
      <c r="AV30" s="34"/>
      <c r="AW30" s="35"/>
      <c r="AX30" s="234"/>
      <c r="AY30" s="55"/>
      <c r="AZ30" s="55"/>
      <c r="BA30" s="36"/>
      <c r="BB30" s="257"/>
      <c r="BC30" s="257"/>
      <c r="BD30" s="257"/>
      <c r="BE30" s="37">
        <f>SUM(D30+H30+L30+P30+T30+X30+AB30+AF30+AJ30+AN30+AT30+AX30+BB30)</f>
        <v>99</v>
      </c>
      <c r="BF30" s="246" t="s">
        <v>180</v>
      </c>
      <c r="BG30" s="38">
        <v>3</v>
      </c>
      <c r="BH30" s="27" t="s">
        <v>41</v>
      </c>
      <c r="BI30" s="47" t="s">
        <v>11</v>
      </c>
    </row>
    <row r="31" spans="1:61" s="3" customFormat="1" ht="12" customHeight="1">
      <c r="A31" s="26">
        <v>44</v>
      </c>
      <c r="B31" s="27" t="s">
        <v>145</v>
      </c>
      <c r="C31" s="44" t="s">
        <v>136</v>
      </c>
      <c r="D31" s="236"/>
      <c r="E31" s="30"/>
      <c r="F31" s="48"/>
      <c r="G31" s="49"/>
      <c r="H31" s="236"/>
      <c r="I31" s="30"/>
      <c r="J31" s="31"/>
      <c r="K31" s="49"/>
      <c r="L31" s="236"/>
      <c r="M31" s="30"/>
      <c r="N31" s="31"/>
      <c r="O31" s="49"/>
      <c r="P31" s="236"/>
      <c r="Q31" s="59"/>
      <c r="R31" s="50"/>
      <c r="S31" s="49"/>
      <c r="T31" s="234"/>
      <c r="U31" s="33"/>
      <c r="V31" s="48"/>
      <c r="W31" s="49"/>
      <c r="X31" s="234"/>
      <c r="Y31" s="33"/>
      <c r="Z31" s="50"/>
      <c r="AA31" s="32"/>
      <c r="AB31" s="234">
        <v>21</v>
      </c>
      <c r="AC31" s="30">
        <v>-26</v>
      </c>
      <c r="AD31" s="34">
        <v>11</v>
      </c>
      <c r="AE31" s="49"/>
      <c r="AF31" s="234">
        <v>31</v>
      </c>
      <c r="AG31" s="51">
        <v>32</v>
      </c>
      <c r="AH31" s="232">
        <v>4</v>
      </c>
      <c r="AI31" s="49"/>
      <c r="AJ31" s="234">
        <v>24</v>
      </c>
      <c r="AK31" s="53">
        <v>14</v>
      </c>
      <c r="AL31" s="48">
        <v>9</v>
      </c>
      <c r="AM31" s="32"/>
      <c r="AN31" s="234">
        <v>23</v>
      </c>
      <c r="AO31" s="33">
        <v>50</v>
      </c>
      <c r="AP31" s="34">
        <v>20</v>
      </c>
      <c r="AQ31" s="52"/>
      <c r="AR31" s="52"/>
      <c r="AS31" s="52"/>
      <c r="AT31" s="234"/>
      <c r="AU31" s="30"/>
      <c r="AV31" s="34"/>
      <c r="AW31" s="35"/>
      <c r="AX31" s="234"/>
      <c r="AY31" s="30"/>
      <c r="AZ31" s="34"/>
      <c r="BA31" s="36"/>
      <c r="BB31" s="257"/>
      <c r="BC31" s="257"/>
      <c r="BD31" s="257"/>
      <c r="BE31" s="37">
        <f>SUM(D31+H31+L31+P31+T31+X31+AB31+AF31+AJ31+AN31+AT31+AX31+BB31)</f>
        <v>99</v>
      </c>
      <c r="BF31" s="246" t="s">
        <v>180</v>
      </c>
      <c r="BG31" s="26">
        <v>44</v>
      </c>
      <c r="BH31" s="27" t="s">
        <v>145</v>
      </c>
      <c r="BI31" s="44" t="s">
        <v>136</v>
      </c>
    </row>
    <row r="32" spans="1:61" s="3" customFormat="1" ht="12" customHeight="1">
      <c r="A32" s="26">
        <v>22</v>
      </c>
      <c r="B32" s="27" t="s">
        <v>86</v>
      </c>
      <c r="C32" s="44" t="s">
        <v>87</v>
      </c>
      <c r="D32" s="236">
        <v>27</v>
      </c>
      <c r="E32" s="30">
        <v>-2</v>
      </c>
      <c r="F32" s="31">
        <v>8</v>
      </c>
      <c r="G32" s="49"/>
      <c r="H32" s="236">
        <v>20</v>
      </c>
      <c r="I32" s="30">
        <v>-82</v>
      </c>
      <c r="J32" s="31">
        <v>20</v>
      </c>
      <c r="K32" s="49"/>
      <c r="L32" s="236">
        <v>20</v>
      </c>
      <c r="M32" s="30">
        <v>-48</v>
      </c>
      <c r="N32" s="31">
        <v>17</v>
      </c>
      <c r="O32" s="49"/>
      <c r="P32" s="236">
        <v>28</v>
      </c>
      <c r="Q32" s="60" t="s">
        <v>91</v>
      </c>
      <c r="R32" s="50">
        <v>9</v>
      </c>
      <c r="S32" s="49"/>
      <c r="T32" s="234"/>
      <c r="U32" s="30"/>
      <c r="V32" s="48"/>
      <c r="W32" s="49"/>
      <c r="X32" s="234"/>
      <c r="Y32" s="33"/>
      <c r="Z32" s="50"/>
      <c r="AA32" s="32"/>
      <c r="AB32" s="234"/>
      <c r="AC32" s="30"/>
      <c r="AD32" s="34"/>
      <c r="AE32" s="49"/>
      <c r="AF32" s="234"/>
      <c r="AG32" s="51"/>
      <c r="AH32" s="40"/>
      <c r="AI32" s="49"/>
      <c r="AJ32" s="234"/>
      <c r="AK32" s="30"/>
      <c r="AL32" s="34"/>
      <c r="AM32" s="32"/>
      <c r="AN32" s="234"/>
      <c r="AO32" s="30"/>
      <c r="AP32" s="34"/>
      <c r="AQ32" s="52"/>
      <c r="AR32" s="52"/>
      <c r="AS32" s="52"/>
      <c r="AT32" s="234"/>
      <c r="AU32" s="30"/>
      <c r="AV32" s="34"/>
      <c r="AW32" s="35"/>
      <c r="AX32" s="234"/>
      <c r="AY32" s="33"/>
      <c r="AZ32" s="34"/>
      <c r="BA32" s="36"/>
      <c r="BB32" s="257"/>
      <c r="BC32" s="257"/>
      <c r="BD32" s="257"/>
      <c r="BE32" s="37">
        <f>SUM(D32+H32+L32+P32+T32+X32+AB32+AF32+AJ32+AN32+AT32+AX32+BB32)</f>
        <v>95</v>
      </c>
      <c r="BF32" s="246" t="s">
        <v>103</v>
      </c>
      <c r="BG32" s="26">
        <v>22</v>
      </c>
      <c r="BH32" s="27" t="s">
        <v>86</v>
      </c>
      <c r="BI32" s="44" t="s">
        <v>87</v>
      </c>
    </row>
    <row r="33" spans="1:61" s="3" customFormat="1" ht="12" customHeight="1">
      <c r="A33" s="26">
        <v>36</v>
      </c>
      <c r="B33" s="41" t="s">
        <v>108</v>
      </c>
      <c r="C33" s="28" t="s">
        <v>113</v>
      </c>
      <c r="D33" s="236"/>
      <c r="E33" s="33"/>
      <c r="F33" s="40"/>
      <c r="G33" s="49"/>
      <c r="H33" s="236"/>
      <c r="I33" s="33"/>
      <c r="J33" s="31"/>
      <c r="K33" s="49"/>
      <c r="L33" s="236">
        <v>26</v>
      </c>
      <c r="M33" s="33">
        <v>37</v>
      </c>
      <c r="N33" s="31">
        <v>10</v>
      </c>
      <c r="O33" s="49"/>
      <c r="P33" s="236"/>
      <c r="Q33" s="60"/>
      <c r="R33" s="50"/>
      <c r="S33" s="49"/>
      <c r="T33" s="234">
        <v>32</v>
      </c>
      <c r="U33" s="30">
        <v>-10</v>
      </c>
      <c r="V33" s="244">
        <v>3</v>
      </c>
      <c r="W33" s="49"/>
      <c r="X33" s="234"/>
      <c r="Y33" s="53"/>
      <c r="Z33" s="50"/>
      <c r="AA33" s="32"/>
      <c r="AB33" s="234"/>
      <c r="AC33" s="51"/>
      <c r="AD33" s="34"/>
      <c r="AE33" s="49"/>
      <c r="AF33" s="234"/>
      <c r="AG33" s="53"/>
      <c r="AH33" s="33"/>
      <c r="AI33" s="49"/>
      <c r="AJ33" s="234">
        <v>20</v>
      </c>
      <c r="AK33" s="30">
        <v>3</v>
      </c>
      <c r="AL33" s="34">
        <v>14</v>
      </c>
      <c r="AM33" s="32"/>
      <c r="AN33" s="234"/>
      <c r="AO33" s="33"/>
      <c r="AP33" s="34"/>
      <c r="AQ33" s="52"/>
      <c r="AR33" s="52"/>
      <c r="AS33" s="52"/>
      <c r="AT33" s="234"/>
      <c r="AU33" s="33"/>
      <c r="AV33" s="34"/>
      <c r="AW33" s="35"/>
      <c r="AX33" s="234"/>
      <c r="AY33" s="53"/>
      <c r="AZ33" s="34"/>
      <c r="BA33" s="36"/>
      <c r="BB33" s="257"/>
      <c r="BC33" s="257"/>
      <c r="BD33" s="257"/>
      <c r="BE33" s="37">
        <f>SUM(D33+H33+L33+P33+T33+X33+AB33+AF33+AJ33+AN33+AT33+AX33+BB33)</f>
        <v>78</v>
      </c>
      <c r="BF33" s="246" t="s">
        <v>156</v>
      </c>
      <c r="BG33" s="26">
        <v>36</v>
      </c>
      <c r="BH33" s="41" t="s">
        <v>108</v>
      </c>
      <c r="BI33" s="28" t="s">
        <v>113</v>
      </c>
    </row>
    <row r="34" spans="1:61" s="3" customFormat="1" ht="12" customHeight="1">
      <c r="A34" s="56" t="s">
        <v>146</v>
      </c>
      <c r="B34" s="27" t="s">
        <v>148</v>
      </c>
      <c r="C34" s="28" t="s">
        <v>87</v>
      </c>
      <c r="D34" s="234"/>
      <c r="E34" s="33"/>
      <c r="F34" s="40"/>
      <c r="G34" s="49"/>
      <c r="H34" s="236"/>
      <c r="I34" s="33"/>
      <c r="J34" s="31"/>
      <c r="K34" s="49"/>
      <c r="L34" s="236"/>
      <c r="M34" s="33"/>
      <c r="N34" s="31"/>
      <c r="O34" s="49"/>
      <c r="P34" s="236"/>
      <c r="Q34" s="59"/>
      <c r="R34" s="50"/>
      <c r="S34" s="49"/>
      <c r="T34" s="234"/>
      <c r="U34" s="33"/>
      <c r="V34" s="40"/>
      <c r="W34" s="49"/>
      <c r="X34" s="234"/>
      <c r="Y34" s="51"/>
      <c r="Z34" s="50"/>
      <c r="AA34" s="32"/>
      <c r="AB34" s="234"/>
      <c r="AC34" s="51"/>
      <c r="AD34" s="34"/>
      <c r="AE34" s="49"/>
      <c r="AF34" s="234">
        <v>25</v>
      </c>
      <c r="AG34" s="53">
        <v>-31</v>
      </c>
      <c r="AH34" s="40">
        <v>12</v>
      </c>
      <c r="AI34" s="49"/>
      <c r="AJ34" s="234">
        <v>20</v>
      </c>
      <c r="AK34" s="30">
        <v>-27</v>
      </c>
      <c r="AL34" s="40">
        <v>15</v>
      </c>
      <c r="AM34" s="32"/>
      <c r="AN34" s="234"/>
      <c r="AO34" s="30"/>
      <c r="AP34" s="34"/>
      <c r="AQ34" s="52"/>
      <c r="AR34" s="52"/>
      <c r="AS34" s="52"/>
      <c r="AT34" s="234"/>
      <c r="AU34" s="30"/>
      <c r="AV34" s="34"/>
      <c r="AW34" s="35"/>
      <c r="AX34" s="234">
        <v>27</v>
      </c>
      <c r="AY34" s="53">
        <v>-33</v>
      </c>
      <c r="AZ34" s="34">
        <v>11</v>
      </c>
      <c r="BA34" s="36"/>
      <c r="BB34" s="257"/>
      <c r="BC34" s="257"/>
      <c r="BD34" s="257"/>
      <c r="BE34" s="37">
        <f>SUM(D34+H34+L34+P34+T34+X34+AB34+AF34+AJ34+AN34+AT34+AX34+BB34)</f>
        <v>72</v>
      </c>
      <c r="BF34" s="246" t="s">
        <v>167</v>
      </c>
      <c r="BG34" s="56" t="s">
        <v>146</v>
      </c>
      <c r="BH34" s="27" t="s">
        <v>148</v>
      </c>
      <c r="BI34" s="28" t="s">
        <v>87</v>
      </c>
    </row>
    <row r="35" spans="1:61" s="3" customFormat="1" ht="12" customHeight="1">
      <c r="A35" s="26">
        <v>46</v>
      </c>
      <c r="B35" s="27" t="s">
        <v>147</v>
      </c>
      <c r="C35" s="28" t="s">
        <v>9</v>
      </c>
      <c r="D35" s="236"/>
      <c r="E35" s="33"/>
      <c r="F35" s="48"/>
      <c r="G35" s="49"/>
      <c r="H35" s="236"/>
      <c r="I35" s="33"/>
      <c r="J35" s="54"/>
      <c r="K35" s="49"/>
      <c r="L35" s="236"/>
      <c r="M35" s="33"/>
      <c r="N35" s="31"/>
      <c r="O35" s="49"/>
      <c r="P35" s="236"/>
      <c r="Q35" s="219"/>
      <c r="R35" s="50"/>
      <c r="S35" s="49"/>
      <c r="T35" s="234"/>
      <c r="U35" s="33"/>
      <c r="V35" s="48"/>
      <c r="W35" s="49"/>
      <c r="X35" s="234"/>
      <c r="Y35" s="51"/>
      <c r="Z35" s="50"/>
      <c r="AA35" s="32"/>
      <c r="AB35" s="234"/>
      <c r="AC35" s="33"/>
      <c r="AD35" s="34"/>
      <c r="AE35" s="49"/>
      <c r="AF35" s="234">
        <v>36</v>
      </c>
      <c r="AG35" s="51">
        <v>108</v>
      </c>
      <c r="AH35" s="232">
        <v>2</v>
      </c>
      <c r="AI35" s="49"/>
      <c r="AJ35" s="234"/>
      <c r="AK35" s="30"/>
      <c r="AL35" s="48"/>
      <c r="AM35" s="32"/>
      <c r="AN35" s="234">
        <v>31</v>
      </c>
      <c r="AO35" s="33">
        <v>45</v>
      </c>
      <c r="AP35" s="34">
        <v>6</v>
      </c>
      <c r="AQ35" s="52"/>
      <c r="AR35" s="52"/>
      <c r="AS35" s="52"/>
      <c r="AT35" s="234"/>
      <c r="AU35" s="30"/>
      <c r="AV35" s="34"/>
      <c r="AW35" s="35"/>
      <c r="AX35" s="234"/>
      <c r="AY35" s="30"/>
      <c r="AZ35" s="34"/>
      <c r="BA35" s="36"/>
      <c r="BB35" s="257"/>
      <c r="BC35" s="257"/>
      <c r="BD35" s="257"/>
      <c r="BE35" s="37">
        <f>SUM(D35+H35+L35+P35+T35+X35+AB35+AF35+AJ35+AN35+AT35+AX35+BB35)</f>
        <v>67</v>
      </c>
      <c r="BF35" s="246" t="s">
        <v>181</v>
      </c>
      <c r="BG35" s="26">
        <v>46</v>
      </c>
      <c r="BH35" s="27" t="s">
        <v>147</v>
      </c>
      <c r="BI35" s="28" t="s">
        <v>9</v>
      </c>
    </row>
    <row r="36" spans="1:61" s="3" customFormat="1" ht="12" customHeight="1">
      <c r="A36" s="26">
        <v>49</v>
      </c>
      <c r="B36" s="27" t="s">
        <v>169</v>
      </c>
      <c r="C36" s="44" t="s">
        <v>170</v>
      </c>
      <c r="D36" s="236"/>
      <c r="E36" s="30"/>
      <c r="F36" s="48"/>
      <c r="G36" s="49"/>
      <c r="H36" s="236"/>
      <c r="I36" s="30"/>
      <c r="J36" s="54"/>
      <c r="K36" s="49"/>
      <c r="L36" s="236"/>
      <c r="M36" s="30"/>
      <c r="N36" s="31"/>
      <c r="O36" s="49"/>
      <c r="P36" s="236"/>
      <c r="Q36" s="219"/>
      <c r="R36" s="50"/>
      <c r="S36" s="49"/>
      <c r="T36" s="234"/>
      <c r="U36" s="33"/>
      <c r="V36" s="48"/>
      <c r="W36" s="49"/>
      <c r="X36" s="234"/>
      <c r="Y36" s="51"/>
      <c r="Z36" s="50"/>
      <c r="AA36" s="32"/>
      <c r="AB36" s="234"/>
      <c r="AC36" s="53"/>
      <c r="AD36" s="34"/>
      <c r="AE36" s="49"/>
      <c r="AF36" s="234"/>
      <c r="AG36" s="51"/>
      <c r="AH36" s="40"/>
      <c r="AI36" s="49"/>
      <c r="AJ36" s="234"/>
      <c r="AK36" s="30"/>
      <c r="AL36" s="48"/>
      <c r="AM36" s="32"/>
      <c r="AN36" s="234"/>
      <c r="AO36" s="30"/>
      <c r="AP36" s="34"/>
      <c r="AQ36" s="52"/>
      <c r="AR36" s="52"/>
      <c r="AS36" s="52"/>
      <c r="AT36" s="234">
        <v>29</v>
      </c>
      <c r="AU36" s="33">
        <v>99</v>
      </c>
      <c r="AV36" s="231">
        <v>3</v>
      </c>
      <c r="AW36" s="35"/>
      <c r="AX36" s="234">
        <v>30</v>
      </c>
      <c r="AY36" s="51">
        <v>65</v>
      </c>
      <c r="AZ36" s="231">
        <v>4</v>
      </c>
      <c r="BA36" s="36"/>
      <c r="BB36" s="257"/>
      <c r="BC36" s="257"/>
      <c r="BD36" s="257"/>
      <c r="BE36" s="37">
        <f>SUM(D36+H36+L36+P36+T36+X36+AB36+AF36+AJ36+AN36+AT36+AX36+BB36)</f>
        <v>59</v>
      </c>
      <c r="BF36" s="246" t="s">
        <v>182</v>
      </c>
      <c r="BG36" s="26">
        <v>49</v>
      </c>
      <c r="BH36" s="27" t="s">
        <v>169</v>
      </c>
      <c r="BI36" s="44" t="s">
        <v>170</v>
      </c>
    </row>
    <row r="37" spans="1:61" s="3" customFormat="1" ht="12" customHeight="1">
      <c r="A37" s="56" t="s">
        <v>85</v>
      </c>
      <c r="B37" s="57" t="s">
        <v>27</v>
      </c>
      <c r="C37" s="28" t="s">
        <v>28</v>
      </c>
      <c r="D37" s="237"/>
      <c r="E37" s="219"/>
      <c r="F37" s="247"/>
      <c r="G37" s="212"/>
      <c r="H37" s="237" t="s">
        <v>95</v>
      </c>
      <c r="I37" s="59" t="s">
        <v>96</v>
      </c>
      <c r="J37" s="247" t="s">
        <v>91</v>
      </c>
      <c r="K37" s="212"/>
      <c r="L37" s="237" t="s">
        <v>102</v>
      </c>
      <c r="M37" s="60" t="s">
        <v>106</v>
      </c>
      <c r="N37" s="61" t="s">
        <v>107</v>
      </c>
      <c r="O37" s="212"/>
      <c r="P37" s="237"/>
      <c r="Q37" s="215"/>
      <c r="R37" s="213"/>
      <c r="S37" s="212"/>
      <c r="T37" s="235"/>
      <c r="U37" s="60"/>
      <c r="V37" s="62"/>
      <c r="W37" s="212"/>
      <c r="X37" s="234"/>
      <c r="Y37" s="60"/>
      <c r="Z37" s="214"/>
      <c r="AA37" s="63"/>
      <c r="AB37" s="235"/>
      <c r="AC37" s="60"/>
      <c r="AD37" s="62"/>
      <c r="AE37" s="212"/>
      <c r="AF37" s="234"/>
      <c r="AG37" s="59"/>
      <c r="AH37" s="64"/>
      <c r="AI37" s="212"/>
      <c r="AJ37" s="234"/>
      <c r="AK37" s="60"/>
      <c r="AL37" s="213"/>
      <c r="AM37" s="63"/>
      <c r="AN37" s="234"/>
      <c r="AO37" s="59"/>
      <c r="AP37" s="64"/>
      <c r="AQ37" s="216"/>
      <c r="AR37" s="216"/>
      <c r="AS37" s="216"/>
      <c r="AT37" s="234"/>
      <c r="AU37" s="33"/>
      <c r="AV37" s="64"/>
      <c r="AW37" s="65"/>
      <c r="AX37" s="234"/>
      <c r="AY37" s="53"/>
      <c r="AZ37" s="64"/>
      <c r="BA37" s="66"/>
      <c r="BB37" s="258"/>
      <c r="BC37" s="258"/>
      <c r="BD37" s="258"/>
      <c r="BE37" s="37">
        <f>SUM(D37+H37+L37+P37+T37+X37+AB37+AF37+AJ37+AN37+AT37+AX37+BB37)</f>
        <v>50</v>
      </c>
      <c r="BF37" s="246" t="s">
        <v>183</v>
      </c>
      <c r="BG37" s="56" t="s">
        <v>85</v>
      </c>
      <c r="BH37" s="57" t="s">
        <v>27</v>
      </c>
      <c r="BI37" s="28" t="s">
        <v>28</v>
      </c>
    </row>
    <row r="38" spans="1:61" s="3" customFormat="1" ht="12" customHeight="1">
      <c r="A38" s="38">
        <v>31</v>
      </c>
      <c r="B38" s="41" t="s">
        <v>94</v>
      </c>
      <c r="C38" s="44" t="s">
        <v>99</v>
      </c>
      <c r="D38" s="236"/>
      <c r="E38" s="219"/>
      <c r="F38" s="48"/>
      <c r="G38" s="49"/>
      <c r="H38" s="236">
        <v>26</v>
      </c>
      <c r="I38" s="33">
        <v>54</v>
      </c>
      <c r="J38" s="54">
        <v>11</v>
      </c>
      <c r="K38" s="49"/>
      <c r="L38" s="236">
        <v>24</v>
      </c>
      <c r="M38" s="30">
        <v>-40</v>
      </c>
      <c r="N38" s="31">
        <v>14</v>
      </c>
      <c r="O38" s="49"/>
      <c r="P38" s="236"/>
      <c r="Q38" s="215"/>
      <c r="R38" s="50"/>
      <c r="S38" s="49"/>
      <c r="T38" s="234"/>
      <c r="U38" s="33"/>
      <c r="V38" s="40"/>
      <c r="W38" s="49"/>
      <c r="X38" s="234"/>
      <c r="Y38" s="30"/>
      <c r="Z38" s="50"/>
      <c r="AA38" s="32"/>
      <c r="AB38" s="234"/>
      <c r="AC38" s="53"/>
      <c r="AD38" s="34"/>
      <c r="AE38" s="49"/>
      <c r="AF38" s="234"/>
      <c r="AG38" s="30"/>
      <c r="AH38" s="33"/>
      <c r="AI38" s="49"/>
      <c r="AJ38" s="234"/>
      <c r="AK38" s="33"/>
      <c r="AL38" s="50"/>
      <c r="AM38" s="32"/>
      <c r="AN38" s="234"/>
      <c r="AO38" s="33"/>
      <c r="AP38" s="34"/>
      <c r="AQ38" s="52"/>
      <c r="AR38" s="52"/>
      <c r="AS38" s="52"/>
      <c r="AT38" s="234"/>
      <c r="AU38" s="33"/>
      <c r="AV38" s="34"/>
      <c r="AW38" s="35"/>
      <c r="AX38" s="234"/>
      <c r="AY38" s="51"/>
      <c r="AZ38" s="34"/>
      <c r="BA38" s="36"/>
      <c r="BB38" s="257"/>
      <c r="BC38" s="257"/>
      <c r="BD38" s="257"/>
      <c r="BE38" s="37">
        <f>SUM(D38+H38+L38+P38+T38+X38+AB38+AF38+AJ38+AN38+AT38+AX38+BB38)</f>
        <v>50</v>
      </c>
      <c r="BF38" s="246" t="s">
        <v>183</v>
      </c>
      <c r="BG38" s="38">
        <v>31</v>
      </c>
      <c r="BH38" s="41" t="s">
        <v>94</v>
      </c>
      <c r="BI38" s="44" t="s">
        <v>99</v>
      </c>
    </row>
    <row r="39" spans="1:61" s="3" customFormat="1" ht="12" customHeight="1">
      <c r="A39" s="38">
        <v>37</v>
      </c>
      <c r="B39" s="41" t="s">
        <v>105</v>
      </c>
      <c r="C39" s="39" t="s">
        <v>26</v>
      </c>
      <c r="D39" s="236"/>
      <c r="E39" s="33"/>
      <c r="F39" s="48"/>
      <c r="G39" s="49"/>
      <c r="H39" s="236"/>
      <c r="I39" s="33"/>
      <c r="J39" s="54"/>
      <c r="K39" s="49"/>
      <c r="L39" s="236">
        <v>18</v>
      </c>
      <c r="M39" s="33">
        <v>6</v>
      </c>
      <c r="N39" s="31">
        <v>20</v>
      </c>
      <c r="O39" s="49"/>
      <c r="P39" s="236"/>
      <c r="Q39" s="215"/>
      <c r="R39" s="50"/>
      <c r="S39" s="49"/>
      <c r="T39" s="234"/>
      <c r="U39" s="33"/>
      <c r="V39" s="40"/>
      <c r="W39" s="49"/>
      <c r="X39" s="234"/>
      <c r="Y39" s="30"/>
      <c r="Z39" s="50"/>
      <c r="AA39" s="32"/>
      <c r="AB39" s="234"/>
      <c r="AC39" s="51"/>
      <c r="AD39" s="34"/>
      <c r="AE39" s="49"/>
      <c r="AF39" s="234">
        <v>22</v>
      </c>
      <c r="AG39" s="33">
        <v>13</v>
      </c>
      <c r="AH39" s="33">
        <v>14</v>
      </c>
      <c r="AI39" s="49"/>
      <c r="AJ39" s="234"/>
      <c r="AK39" s="30"/>
      <c r="AL39" s="50"/>
      <c r="AM39" s="32"/>
      <c r="AN39" s="234"/>
      <c r="AO39" s="51"/>
      <c r="AP39" s="34"/>
      <c r="AQ39" s="52"/>
      <c r="AR39" s="52"/>
      <c r="AS39" s="52"/>
      <c r="AT39" s="234"/>
      <c r="AU39" s="33"/>
      <c r="AV39" s="34"/>
      <c r="AW39" s="35"/>
      <c r="AX39" s="234"/>
      <c r="AY39" s="53"/>
      <c r="AZ39" s="34"/>
      <c r="BA39" s="36"/>
      <c r="BB39" s="257"/>
      <c r="BC39" s="257"/>
      <c r="BD39" s="257"/>
      <c r="BE39" s="37">
        <f>SUM(D39+H39+L39+P39+T39+X39+AB39+AF39+AJ39+AN39+AT39+AX39+BB39)</f>
        <v>40</v>
      </c>
      <c r="BF39" s="246" t="s">
        <v>124</v>
      </c>
      <c r="BG39" s="38">
        <v>37</v>
      </c>
      <c r="BH39" s="41" t="s">
        <v>105</v>
      </c>
      <c r="BI39" s="39" t="s">
        <v>26</v>
      </c>
    </row>
    <row r="40" spans="1:61" s="3" customFormat="1" ht="12" customHeight="1">
      <c r="A40" s="38">
        <v>48</v>
      </c>
      <c r="B40" s="41" t="s">
        <v>165</v>
      </c>
      <c r="C40" s="39" t="s">
        <v>164</v>
      </c>
      <c r="D40" s="236"/>
      <c r="E40" s="51"/>
      <c r="F40" s="48"/>
      <c r="G40" s="49"/>
      <c r="H40" s="236"/>
      <c r="I40" s="33"/>
      <c r="J40" s="54"/>
      <c r="K40" s="49"/>
      <c r="L40" s="236"/>
      <c r="M40" s="30"/>
      <c r="N40" s="31"/>
      <c r="O40" s="49"/>
      <c r="P40" s="236"/>
      <c r="Q40" s="215"/>
      <c r="R40" s="50"/>
      <c r="S40" s="49"/>
      <c r="T40" s="234"/>
      <c r="U40" s="33"/>
      <c r="V40" s="40"/>
      <c r="W40" s="49"/>
      <c r="X40" s="234"/>
      <c r="Y40" s="30"/>
      <c r="Z40" s="50"/>
      <c r="AA40" s="32"/>
      <c r="AB40" s="234"/>
      <c r="AC40" s="51"/>
      <c r="AD40" s="34"/>
      <c r="AE40" s="49"/>
      <c r="AF40" s="234"/>
      <c r="AG40" s="30"/>
      <c r="AH40" s="33"/>
      <c r="AI40" s="49"/>
      <c r="AJ40" s="234"/>
      <c r="AK40" s="30"/>
      <c r="AL40" s="50"/>
      <c r="AM40" s="32"/>
      <c r="AN40" s="234">
        <v>22</v>
      </c>
      <c r="AO40" s="53">
        <v>-53</v>
      </c>
      <c r="AP40" s="34">
        <v>23</v>
      </c>
      <c r="AQ40" s="52"/>
      <c r="AR40" s="52"/>
      <c r="AS40" s="52"/>
      <c r="AT40" s="234">
        <v>17</v>
      </c>
      <c r="AU40" s="53">
        <v>-70</v>
      </c>
      <c r="AV40" s="34">
        <v>18</v>
      </c>
      <c r="AW40" s="35"/>
      <c r="AX40" s="234"/>
      <c r="AY40" s="53"/>
      <c r="AZ40" s="34"/>
      <c r="BA40" s="36"/>
      <c r="BB40" s="257"/>
      <c r="BC40" s="257"/>
      <c r="BD40" s="257"/>
      <c r="BE40" s="37">
        <f>SUM(D40+H40+L40+P40+T40+X40+AB40+AF40+AJ40+AN40+AT40+AX40+BB40)</f>
        <v>39</v>
      </c>
      <c r="BF40" s="246" t="s">
        <v>120</v>
      </c>
      <c r="BG40" s="38">
        <v>48</v>
      </c>
      <c r="BH40" s="41" t="s">
        <v>165</v>
      </c>
      <c r="BI40" s="39" t="s">
        <v>164</v>
      </c>
    </row>
    <row r="41" spans="1:61" s="3" customFormat="1" ht="12" customHeight="1">
      <c r="A41" s="38">
        <v>41</v>
      </c>
      <c r="B41" s="27" t="s">
        <v>134</v>
      </c>
      <c r="C41" s="42" t="s">
        <v>28</v>
      </c>
      <c r="D41" s="236"/>
      <c r="E41" s="53"/>
      <c r="F41" s="48"/>
      <c r="G41" s="49"/>
      <c r="H41" s="236"/>
      <c r="I41" s="33"/>
      <c r="J41" s="54"/>
      <c r="K41" s="49"/>
      <c r="L41" s="236"/>
      <c r="M41" s="30"/>
      <c r="N41" s="31"/>
      <c r="O41" s="49"/>
      <c r="P41" s="236"/>
      <c r="Q41" s="219"/>
      <c r="R41" s="50"/>
      <c r="S41" s="49"/>
      <c r="T41" s="234"/>
      <c r="U41" s="30"/>
      <c r="V41" s="40"/>
      <c r="W41" s="49"/>
      <c r="X41" s="234">
        <v>32</v>
      </c>
      <c r="Y41" s="33">
        <v>22</v>
      </c>
      <c r="Z41" s="248">
        <v>3</v>
      </c>
      <c r="AA41" s="32"/>
      <c r="AB41" s="234"/>
      <c r="AC41" s="51"/>
      <c r="AD41" s="34"/>
      <c r="AE41" s="49"/>
      <c r="AF41" s="234"/>
      <c r="AG41" s="33"/>
      <c r="AH41" s="40"/>
      <c r="AI41" s="49"/>
      <c r="AJ41" s="234"/>
      <c r="AK41" s="30"/>
      <c r="AL41" s="50"/>
      <c r="AM41" s="32"/>
      <c r="AN41" s="234"/>
      <c r="AO41" s="51"/>
      <c r="AP41" s="34"/>
      <c r="AQ41" s="52"/>
      <c r="AR41" s="52"/>
      <c r="AS41" s="52"/>
      <c r="AT41" s="234"/>
      <c r="AU41" s="51"/>
      <c r="AV41" s="34"/>
      <c r="AW41" s="35"/>
      <c r="AX41" s="234"/>
      <c r="AY41" s="53"/>
      <c r="AZ41" s="34"/>
      <c r="BA41" s="36"/>
      <c r="BB41" s="257"/>
      <c r="BC41" s="257"/>
      <c r="BD41" s="257"/>
      <c r="BE41" s="37">
        <f>SUM(D41+H41+L41+P41+T41+X41+AB41+AF41+AJ41+AN41+AT41+AX41+BB41)</f>
        <v>32</v>
      </c>
      <c r="BF41" s="246" t="s">
        <v>157</v>
      </c>
      <c r="BG41" s="38">
        <v>41</v>
      </c>
      <c r="BH41" s="27" t="s">
        <v>134</v>
      </c>
      <c r="BI41" s="42" t="s">
        <v>28</v>
      </c>
    </row>
    <row r="42" spans="1:61" s="3" customFormat="1" ht="12" customHeight="1">
      <c r="A42" s="173">
        <v>16</v>
      </c>
      <c r="B42" s="27" t="s">
        <v>83</v>
      </c>
      <c r="C42" s="39" t="s">
        <v>17</v>
      </c>
      <c r="D42" s="236">
        <v>31</v>
      </c>
      <c r="E42" s="51">
        <v>80</v>
      </c>
      <c r="F42" s="244">
        <v>3</v>
      </c>
      <c r="G42" s="49"/>
      <c r="H42" s="236"/>
      <c r="I42" s="30"/>
      <c r="J42" s="54"/>
      <c r="K42" s="49"/>
      <c r="L42" s="236"/>
      <c r="M42" s="30"/>
      <c r="N42" s="31"/>
      <c r="O42" s="49"/>
      <c r="P42" s="236"/>
      <c r="Q42" s="215"/>
      <c r="R42" s="50"/>
      <c r="S42" s="49"/>
      <c r="T42" s="234"/>
      <c r="U42" s="33"/>
      <c r="V42" s="40"/>
      <c r="W42" s="49"/>
      <c r="X42" s="234"/>
      <c r="Y42" s="30"/>
      <c r="Z42" s="50"/>
      <c r="AA42" s="32"/>
      <c r="AB42" s="234"/>
      <c r="AC42" s="53"/>
      <c r="AD42" s="34"/>
      <c r="AE42" s="49"/>
      <c r="AF42" s="234"/>
      <c r="AG42" s="30"/>
      <c r="AH42" s="33"/>
      <c r="AI42" s="49"/>
      <c r="AJ42" s="234"/>
      <c r="AK42" s="30"/>
      <c r="AL42" s="50"/>
      <c r="AM42" s="32"/>
      <c r="AN42" s="234"/>
      <c r="AO42" s="51"/>
      <c r="AP42" s="34"/>
      <c r="AQ42" s="52"/>
      <c r="AR42" s="52"/>
      <c r="AS42" s="52"/>
      <c r="AT42" s="234"/>
      <c r="AU42" s="33"/>
      <c r="AV42" s="34"/>
      <c r="AW42" s="35"/>
      <c r="AX42" s="234"/>
      <c r="AY42" s="33"/>
      <c r="AZ42" s="34"/>
      <c r="BA42" s="36"/>
      <c r="BB42" s="257"/>
      <c r="BC42" s="257"/>
      <c r="BD42" s="257"/>
      <c r="BE42" s="37">
        <f>SUM(D42+H42+L42+P42+T42+X42+AB42+AF42+AJ42+AN42+AT42+AX42+BB42)</f>
        <v>31</v>
      </c>
      <c r="BF42" s="246" t="s">
        <v>158</v>
      </c>
      <c r="BG42" s="173">
        <v>16</v>
      </c>
      <c r="BH42" s="27" t="s">
        <v>83</v>
      </c>
      <c r="BI42" s="39" t="s">
        <v>17</v>
      </c>
    </row>
    <row r="43" spans="1:61" s="3" customFormat="1" ht="12" customHeight="1">
      <c r="A43" s="38">
        <v>8</v>
      </c>
      <c r="B43" s="57" t="s">
        <v>46</v>
      </c>
      <c r="C43" s="58" t="s">
        <v>31</v>
      </c>
      <c r="D43" s="237" t="s">
        <v>84</v>
      </c>
      <c r="E43" s="219" t="s">
        <v>91</v>
      </c>
      <c r="F43" s="247" t="s">
        <v>85</v>
      </c>
      <c r="G43" s="212"/>
      <c r="H43" s="237"/>
      <c r="I43" s="59"/>
      <c r="J43" s="247"/>
      <c r="K43" s="212"/>
      <c r="L43" s="237"/>
      <c r="M43" s="60"/>
      <c r="N43" s="61"/>
      <c r="O43" s="212"/>
      <c r="P43" s="237"/>
      <c r="Q43" s="215"/>
      <c r="R43" s="213"/>
      <c r="S43" s="212"/>
      <c r="T43" s="235"/>
      <c r="U43" s="60"/>
      <c r="V43" s="62"/>
      <c r="W43" s="212"/>
      <c r="X43" s="234"/>
      <c r="Y43" s="60"/>
      <c r="Z43" s="214"/>
      <c r="AA43" s="63"/>
      <c r="AB43" s="235"/>
      <c r="AC43" s="215"/>
      <c r="AD43" s="62"/>
      <c r="AE43" s="212"/>
      <c r="AF43" s="234"/>
      <c r="AG43" s="59"/>
      <c r="AH43" s="64"/>
      <c r="AI43" s="212"/>
      <c r="AJ43" s="234"/>
      <c r="AK43" s="60"/>
      <c r="AL43" s="213"/>
      <c r="AM43" s="63"/>
      <c r="AN43" s="234"/>
      <c r="AO43" s="219"/>
      <c r="AP43" s="64"/>
      <c r="AQ43" s="216"/>
      <c r="AR43" s="216"/>
      <c r="AS43" s="216"/>
      <c r="AT43" s="234"/>
      <c r="AU43" s="51"/>
      <c r="AV43" s="64"/>
      <c r="AW43" s="65"/>
      <c r="AX43" s="234"/>
      <c r="AY43" s="53"/>
      <c r="AZ43" s="64"/>
      <c r="BA43" s="66"/>
      <c r="BB43" s="258"/>
      <c r="BC43" s="258"/>
      <c r="BD43" s="258"/>
      <c r="BE43" s="37">
        <f>SUM(D43+H43+L43+P43+T43+X43+AB43+AF43+AJ43+AN43+AT43+AX43+BB43)</f>
        <v>27</v>
      </c>
      <c r="BF43" s="246" t="s">
        <v>138</v>
      </c>
      <c r="BG43" s="38">
        <v>8</v>
      </c>
      <c r="BH43" s="57" t="s">
        <v>46</v>
      </c>
      <c r="BI43" s="58" t="s">
        <v>31</v>
      </c>
    </row>
    <row r="44" spans="1:61" ht="12" customHeight="1">
      <c r="A44" s="38">
        <v>4</v>
      </c>
      <c r="B44" s="41" t="s">
        <v>93</v>
      </c>
      <c r="C44" s="28" t="s">
        <v>98</v>
      </c>
      <c r="D44" s="234"/>
      <c r="E44" s="30"/>
      <c r="F44" s="40"/>
      <c r="G44" s="32"/>
      <c r="H44" s="234">
        <v>25</v>
      </c>
      <c r="I44" s="33">
        <v>70</v>
      </c>
      <c r="J44" s="31">
        <v>13</v>
      </c>
      <c r="K44" s="32"/>
      <c r="L44" s="234"/>
      <c r="M44" s="33"/>
      <c r="N44" s="31"/>
      <c r="O44" s="32"/>
      <c r="P44" s="234"/>
      <c r="Q44" s="60"/>
      <c r="R44" s="34"/>
      <c r="S44" s="32"/>
      <c r="T44" s="234"/>
      <c r="U44" s="33"/>
      <c r="V44" s="40"/>
      <c r="W44" s="32"/>
      <c r="X44" s="234"/>
      <c r="Y44" s="30"/>
      <c r="Z44" s="34"/>
      <c r="AA44" s="32"/>
      <c r="AB44" s="234"/>
      <c r="AC44" s="30"/>
      <c r="AD44" s="34"/>
      <c r="AE44" s="32"/>
      <c r="AF44" s="234"/>
      <c r="AG44" s="30"/>
      <c r="AH44" s="33"/>
      <c r="AI44" s="32"/>
      <c r="AJ44" s="234"/>
      <c r="AK44" s="33"/>
      <c r="AL44" s="34"/>
      <c r="AM44" s="32"/>
      <c r="AN44" s="234"/>
      <c r="AO44" s="51"/>
      <c r="AP44" s="34"/>
      <c r="AQ44" s="35"/>
      <c r="AR44" s="35"/>
      <c r="AS44" s="35"/>
      <c r="AT44" s="234"/>
      <c r="AU44" s="33"/>
      <c r="AV44" s="34"/>
      <c r="AW44" s="35"/>
      <c r="AX44" s="234"/>
      <c r="AY44" s="51"/>
      <c r="AZ44" s="34"/>
      <c r="BA44" s="36"/>
      <c r="BB44" s="257"/>
      <c r="BC44" s="257"/>
      <c r="BD44" s="257"/>
      <c r="BE44" s="37">
        <f>SUM(D44+H44+L44+P44+T44+X44+AB44+AF44+AJ44+AN44+AT44+AX44+BB44)</f>
        <v>25</v>
      </c>
      <c r="BF44" s="246" t="s">
        <v>150</v>
      </c>
      <c r="BG44" s="38">
        <v>4</v>
      </c>
      <c r="BH44" s="41" t="s">
        <v>93</v>
      </c>
      <c r="BI44" s="28" t="s">
        <v>98</v>
      </c>
    </row>
    <row r="45" spans="1:61" ht="12" customHeight="1">
      <c r="A45" s="38">
        <v>40</v>
      </c>
      <c r="B45" s="27" t="s">
        <v>128</v>
      </c>
      <c r="C45" s="39" t="s">
        <v>45</v>
      </c>
      <c r="D45" s="234"/>
      <c r="E45" s="33"/>
      <c r="F45" s="232"/>
      <c r="G45" s="49"/>
      <c r="H45" s="236"/>
      <c r="I45" s="33"/>
      <c r="J45" s="31"/>
      <c r="K45" s="49"/>
      <c r="L45" s="236"/>
      <c r="M45" s="30"/>
      <c r="N45" s="31"/>
      <c r="O45" s="49"/>
      <c r="P45" s="236"/>
      <c r="Q45" s="60"/>
      <c r="R45" s="34"/>
      <c r="S45" s="49"/>
      <c r="T45" s="234">
        <v>22</v>
      </c>
      <c r="U45" s="30">
        <v>-48</v>
      </c>
      <c r="V45" s="40">
        <v>17</v>
      </c>
      <c r="W45" s="49"/>
      <c r="X45" s="234"/>
      <c r="Y45" s="33"/>
      <c r="Z45" s="34"/>
      <c r="AA45" s="32"/>
      <c r="AB45" s="234"/>
      <c r="AC45" s="33"/>
      <c r="AD45" s="34"/>
      <c r="AE45" s="49"/>
      <c r="AF45" s="234"/>
      <c r="AG45" s="33"/>
      <c r="AH45" s="40"/>
      <c r="AI45" s="49"/>
      <c r="AJ45" s="234"/>
      <c r="AK45" s="30"/>
      <c r="AL45" s="40"/>
      <c r="AM45" s="32"/>
      <c r="AN45" s="234"/>
      <c r="AO45" s="51"/>
      <c r="AP45" s="34"/>
      <c r="AQ45" s="52"/>
      <c r="AR45" s="52"/>
      <c r="AS45" s="52"/>
      <c r="AT45" s="234"/>
      <c r="AU45" s="33"/>
      <c r="AV45" s="34"/>
      <c r="AW45" s="35"/>
      <c r="AX45" s="234"/>
      <c r="AY45" s="51"/>
      <c r="AZ45" s="34"/>
      <c r="BA45" s="36"/>
      <c r="BB45" s="257"/>
      <c r="BC45" s="257"/>
      <c r="BD45" s="257"/>
      <c r="BE45" s="37">
        <f>SUM(D45+H45+L45+P45+T45+X45+AB45+AF45+AJ45+AN45+AT45+AX45+BB45)</f>
        <v>22</v>
      </c>
      <c r="BF45" s="246" t="s">
        <v>146</v>
      </c>
      <c r="BG45" s="38">
        <v>40</v>
      </c>
      <c r="BH45" s="27" t="s">
        <v>128</v>
      </c>
      <c r="BI45" s="39" t="s">
        <v>45</v>
      </c>
    </row>
    <row r="46" spans="1:61" ht="12" customHeight="1">
      <c r="A46" s="38">
        <v>24</v>
      </c>
      <c r="B46" s="41" t="s">
        <v>88</v>
      </c>
      <c r="C46" s="39" t="s">
        <v>17</v>
      </c>
      <c r="D46" s="234">
        <v>20</v>
      </c>
      <c r="E46" s="30">
        <v>-14</v>
      </c>
      <c r="F46" s="40">
        <v>15</v>
      </c>
      <c r="G46" s="49"/>
      <c r="H46" s="236"/>
      <c r="I46" s="30"/>
      <c r="J46" s="31"/>
      <c r="K46" s="49"/>
      <c r="L46" s="236"/>
      <c r="M46" s="33"/>
      <c r="N46" s="31"/>
      <c r="O46" s="49"/>
      <c r="P46" s="236"/>
      <c r="Q46" s="60"/>
      <c r="R46" s="34"/>
      <c r="S46" s="49"/>
      <c r="T46" s="234"/>
      <c r="U46" s="33"/>
      <c r="V46" s="40"/>
      <c r="W46" s="49"/>
      <c r="X46" s="234"/>
      <c r="Y46" s="30"/>
      <c r="Z46" s="34"/>
      <c r="AA46" s="32"/>
      <c r="AB46" s="234"/>
      <c r="AC46" s="30"/>
      <c r="AD46" s="34"/>
      <c r="AE46" s="49"/>
      <c r="AF46" s="234"/>
      <c r="AG46" s="30"/>
      <c r="AH46" s="33"/>
      <c r="AI46" s="49"/>
      <c r="AJ46" s="234"/>
      <c r="AK46" s="33"/>
      <c r="AL46" s="34"/>
      <c r="AM46" s="32"/>
      <c r="AN46" s="234"/>
      <c r="AO46" s="51"/>
      <c r="AP46" s="34"/>
      <c r="AQ46" s="52"/>
      <c r="AR46" s="52"/>
      <c r="AS46" s="52"/>
      <c r="AT46" s="234"/>
      <c r="AU46" s="33"/>
      <c r="AV46" s="34"/>
      <c r="AW46" s="35"/>
      <c r="AX46" s="234"/>
      <c r="AY46" s="51"/>
      <c r="AZ46" s="34"/>
      <c r="BA46" s="36"/>
      <c r="BB46" s="257"/>
      <c r="BC46" s="257"/>
      <c r="BD46" s="257"/>
      <c r="BE46" s="37">
        <f>SUM(D46+H46+L46+P46+T46+X46+AB46+AF46+AJ46+AN46+AT46+AX46+BB46)</f>
        <v>20</v>
      </c>
      <c r="BF46" s="246" t="s">
        <v>151</v>
      </c>
      <c r="BG46" s="38">
        <v>24</v>
      </c>
      <c r="BH46" s="41" t="s">
        <v>88</v>
      </c>
      <c r="BI46" s="39" t="s">
        <v>17</v>
      </c>
    </row>
    <row r="47" spans="1:61" ht="12" customHeight="1">
      <c r="A47" s="38">
        <v>32</v>
      </c>
      <c r="B47" s="27" t="s">
        <v>92</v>
      </c>
      <c r="C47" s="44" t="s">
        <v>97</v>
      </c>
      <c r="D47" s="234"/>
      <c r="E47" s="30"/>
      <c r="F47" s="40"/>
      <c r="G47" s="49"/>
      <c r="H47" s="236">
        <v>18</v>
      </c>
      <c r="I47" s="30">
        <v>-111</v>
      </c>
      <c r="J47" s="31">
        <v>22</v>
      </c>
      <c r="K47" s="49"/>
      <c r="L47" s="236"/>
      <c r="M47" s="30"/>
      <c r="N47" s="31"/>
      <c r="O47" s="49"/>
      <c r="P47" s="236"/>
      <c r="Q47" s="59"/>
      <c r="R47" s="34"/>
      <c r="S47" s="49"/>
      <c r="T47" s="234"/>
      <c r="U47" s="33"/>
      <c r="V47" s="40"/>
      <c r="W47" s="49"/>
      <c r="X47" s="234"/>
      <c r="Y47" s="33"/>
      <c r="Z47" s="34"/>
      <c r="AA47" s="32"/>
      <c r="AB47" s="234"/>
      <c r="AC47" s="30"/>
      <c r="AD47" s="34"/>
      <c r="AE47" s="49"/>
      <c r="AF47" s="234"/>
      <c r="AG47" s="33"/>
      <c r="AH47" s="40"/>
      <c r="AI47" s="49"/>
      <c r="AJ47" s="234"/>
      <c r="AK47" s="30"/>
      <c r="AL47" s="40"/>
      <c r="AM47" s="32"/>
      <c r="AN47" s="234"/>
      <c r="AO47" s="53"/>
      <c r="AP47" s="34"/>
      <c r="AQ47" s="52"/>
      <c r="AR47" s="52"/>
      <c r="AS47" s="52"/>
      <c r="AT47" s="234"/>
      <c r="AU47" s="30"/>
      <c r="AV47" s="34"/>
      <c r="AW47" s="35"/>
      <c r="AX47" s="234"/>
      <c r="AY47" s="53"/>
      <c r="AZ47" s="34"/>
      <c r="BA47" s="36"/>
      <c r="BB47" s="257"/>
      <c r="BC47" s="257"/>
      <c r="BD47" s="257"/>
      <c r="BE47" s="37">
        <f>SUM(D47+H47+L47+P47+T47+X47+AB47+AF47+AJ47+AN47+AT47+AX47+BB47)</f>
        <v>18</v>
      </c>
      <c r="BF47" s="246" t="s">
        <v>159</v>
      </c>
      <c r="BG47" s="38">
        <v>32</v>
      </c>
      <c r="BH47" s="27" t="s">
        <v>92</v>
      </c>
      <c r="BI47" s="44" t="s">
        <v>97</v>
      </c>
    </row>
    <row r="48" spans="1:61" ht="12" customHeight="1">
      <c r="A48" s="38">
        <v>38</v>
      </c>
      <c r="B48" s="41" t="s">
        <v>104</v>
      </c>
      <c r="C48" s="39" t="s">
        <v>26</v>
      </c>
      <c r="D48" s="234"/>
      <c r="E48" s="33"/>
      <c r="F48" s="40"/>
      <c r="G48" s="49"/>
      <c r="H48" s="236"/>
      <c r="I48" s="33"/>
      <c r="J48" s="31"/>
      <c r="K48" s="49"/>
      <c r="L48" s="236">
        <v>17</v>
      </c>
      <c r="M48" s="30">
        <v>-69</v>
      </c>
      <c r="N48" s="31">
        <v>21</v>
      </c>
      <c r="O48" s="49"/>
      <c r="P48" s="236"/>
      <c r="Q48" s="60"/>
      <c r="R48" s="34"/>
      <c r="S48" s="49"/>
      <c r="T48" s="234"/>
      <c r="U48" s="33"/>
      <c r="V48" s="40"/>
      <c r="W48" s="49"/>
      <c r="X48" s="234"/>
      <c r="Y48" s="30"/>
      <c r="Z48" s="34"/>
      <c r="AA48" s="32"/>
      <c r="AB48" s="234"/>
      <c r="AC48" s="33"/>
      <c r="AD48" s="34"/>
      <c r="AE48" s="49"/>
      <c r="AF48" s="234"/>
      <c r="AG48" s="30"/>
      <c r="AH48" s="33"/>
      <c r="AI48" s="49"/>
      <c r="AJ48" s="234"/>
      <c r="AK48" s="30"/>
      <c r="AL48" s="34"/>
      <c r="AM48" s="32"/>
      <c r="AN48" s="234"/>
      <c r="AO48" s="33"/>
      <c r="AP48" s="34"/>
      <c r="AQ48" s="52"/>
      <c r="AR48" s="52"/>
      <c r="AS48" s="52"/>
      <c r="AT48" s="234"/>
      <c r="AU48" s="33"/>
      <c r="AV48" s="34"/>
      <c r="AW48" s="35"/>
      <c r="AX48" s="234"/>
      <c r="AY48" s="53"/>
      <c r="AZ48" s="34"/>
      <c r="BA48" s="36"/>
      <c r="BB48" s="257"/>
      <c r="BC48" s="257"/>
      <c r="BD48" s="257"/>
      <c r="BE48" s="37">
        <f>SUM(D48+H48+L48+P48+T48+X48+AB48+AF48+AJ48+AN48+AT48+AX48+BB48)</f>
        <v>17</v>
      </c>
      <c r="BF48" s="246" t="s">
        <v>168</v>
      </c>
      <c r="BG48" s="38">
        <v>38</v>
      </c>
      <c r="BH48" s="41" t="s">
        <v>104</v>
      </c>
      <c r="BI48" s="39" t="s">
        <v>26</v>
      </c>
    </row>
    <row r="49" spans="1:61" ht="12" customHeight="1">
      <c r="A49" s="38">
        <v>47</v>
      </c>
      <c r="B49" s="41" t="s">
        <v>153</v>
      </c>
      <c r="C49" s="39" t="s">
        <v>154</v>
      </c>
      <c r="D49" s="234"/>
      <c r="E49" s="33"/>
      <c r="F49" s="40"/>
      <c r="G49" s="49"/>
      <c r="H49" s="236"/>
      <c r="I49" s="33"/>
      <c r="J49" s="31"/>
      <c r="K49" s="49"/>
      <c r="L49" s="236"/>
      <c r="M49" s="30"/>
      <c r="N49" s="31"/>
      <c r="O49" s="49"/>
      <c r="P49" s="236"/>
      <c r="Q49" s="60"/>
      <c r="R49" s="34"/>
      <c r="S49" s="49"/>
      <c r="T49" s="234"/>
      <c r="U49" s="33"/>
      <c r="V49" s="40"/>
      <c r="W49" s="49"/>
      <c r="X49" s="234"/>
      <c r="Y49" s="30"/>
      <c r="Z49" s="34"/>
      <c r="AA49" s="32"/>
      <c r="AB49" s="234"/>
      <c r="AC49" s="33"/>
      <c r="AD49" s="34"/>
      <c r="AE49" s="49"/>
      <c r="AF49" s="234"/>
      <c r="AG49" s="30"/>
      <c r="AH49" s="33"/>
      <c r="AI49" s="49"/>
      <c r="AJ49" s="234">
        <v>11</v>
      </c>
      <c r="AK49" s="30">
        <v>-78</v>
      </c>
      <c r="AL49" s="34">
        <v>20</v>
      </c>
      <c r="AM49" s="32"/>
      <c r="AN49" s="234"/>
      <c r="AO49" s="51"/>
      <c r="AP49" s="34"/>
      <c r="AQ49" s="52"/>
      <c r="AR49" s="52"/>
      <c r="AS49" s="52"/>
      <c r="AT49" s="234"/>
      <c r="AU49" s="33"/>
      <c r="AV49" s="34"/>
      <c r="AW49" s="35"/>
      <c r="AX49" s="234"/>
      <c r="AY49" s="53"/>
      <c r="AZ49" s="34"/>
      <c r="BA49" s="36"/>
      <c r="BB49" s="257"/>
      <c r="BC49" s="257"/>
      <c r="BD49" s="257"/>
      <c r="BE49" s="37">
        <f>SUM(D49+H49+L49+P49+T49+X49+AB49+AF49+AJ49+AN49+AT49+AX49+BB49)</f>
        <v>11</v>
      </c>
      <c r="BF49" s="246" t="s">
        <v>172</v>
      </c>
      <c r="BG49" s="38">
        <v>47</v>
      </c>
      <c r="BH49" s="41" t="s">
        <v>153</v>
      </c>
      <c r="BI49" s="39" t="s">
        <v>154</v>
      </c>
    </row>
    <row r="50" spans="1:61" ht="12" customHeight="1">
      <c r="A50" s="38">
        <v>33</v>
      </c>
      <c r="B50" s="27" t="s">
        <v>10</v>
      </c>
      <c r="C50" s="39" t="s">
        <v>11</v>
      </c>
      <c r="D50" s="234"/>
      <c r="E50" s="33"/>
      <c r="F50" s="40"/>
      <c r="G50" s="49"/>
      <c r="H50" s="236"/>
      <c r="I50" s="33"/>
      <c r="J50" s="31"/>
      <c r="K50" s="49"/>
      <c r="L50" s="236"/>
      <c r="M50" s="33"/>
      <c r="N50" s="31"/>
      <c r="O50" s="49"/>
      <c r="P50" s="236"/>
      <c r="Q50" s="59"/>
      <c r="R50" s="34"/>
      <c r="S50" s="49"/>
      <c r="T50" s="234"/>
      <c r="U50" s="33"/>
      <c r="V50" s="40"/>
      <c r="W50" s="49"/>
      <c r="X50" s="234"/>
      <c r="Y50" s="33"/>
      <c r="Z50" s="34"/>
      <c r="AA50" s="32"/>
      <c r="AB50" s="234"/>
      <c r="AC50" s="33"/>
      <c r="AD50" s="34"/>
      <c r="AE50" s="49"/>
      <c r="AF50" s="234"/>
      <c r="AG50" s="30"/>
      <c r="AH50" s="40"/>
      <c r="AI50" s="49"/>
      <c r="AJ50" s="234"/>
      <c r="AK50" s="30"/>
      <c r="AL50" s="40"/>
      <c r="AM50" s="32"/>
      <c r="AN50" s="234"/>
      <c r="AO50" s="30"/>
      <c r="AP50" s="34"/>
      <c r="AQ50" s="52"/>
      <c r="AR50" s="52"/>
      <c r="AS50" s="52"/>
      <c r="AT50" s="234"/>
      <c r="AU50" s="30"/>
      <c r="AV50" s="34"/>
      <c r="AW50" s="35"/>
      <c r="AX50" s="234"/>
      <c r="AY50" s="30"/>
      <c r="AZ50" s="34"/>
      <c r="BA50" s="36"/>
      <c r="BB50" s="257"/>
      <c r="BC50" s="257"/>
      <c r="BD50" s="257"/>
      <c r="BE50" s="37">
        <f>SUM(D50+H50+L50+P50+T50+X50+AB50+AF50+AJ50+AN50+AT50+AX50+BB50)</f>
        <v>0</v>
      </c>
      <c r="BF50" s="246"/>
      <c r="BG50" s="38">
        <v>33</v>
      </c>
      <c r="BH50" s="27" t="s">
        <v>10</v>
      </c>
      <c r="BI50" s="39" t="s">
        <v>11</v>
      </c>
    </row>
    <row r="51" spans="1:61" ht="13.5" customHeight="1">
      <c r="A51" s="67" t="s">
        <v>47</v>
      </c>
      <c r="B51" s="68"/>
      <c r="C51" s="69"/>
      <c r="D51" s="238">
        <v>20</v>
      </c>
      <c r="E51" s="78"/>
      <c r="F51" s="79"/>
      <c r="G51" s="79"/>
      <c r="H51" s="238">
        <v>23</v>
      </c>
      <c r="I51" s="80"/>
      <c r="J51" s="81"/>
      <c r="K51" s="81"/>
      <c r="L51" s="238">
        <v>24</v>
      </c>
      <c r="M51" s="82"/>
      <c r="N51" s="83"/>
      <c r="O51" s="83"/>
      <c r="P51" s="238">
        <v>21</v>
      </c>
      <c r="Q51" s="221"/>
      <c r="R51" s="81"/>
      <c r="S51" s="81"/>
      <c r="T51" s="238">
        <v>18</v>
      </c>
      <c r="U51" s="82"/>
      <c r="V51" s="81"/>
      <c r="W51" s="81"/>
      <c r="X51" s="238">
        <v>19</v>
      </c>
      <c r="Y51" s="80"/>
      <c r="Z51" s="82"/>
      <c r="AA51" s="81"/>
      <c r="AB51" s="238">
        <v>16</v>
      </c>
      <c r="AC51" s="81"/>
      <c r="AD51" s="81"/>
      <c r="AE51" s="81"/>
      <c r="AF51" s="238">
        <v>24</v>
      </c>
      <c r="AG51" s="82"/>
      <c r="AH51" s="81"/>
      <c r="AI51" s="81"/>
      <c r="AJ51" s="238">
        <v>20</v>
      </c>
      <c r="AK51" s="84"/>
      <c r="AL51" s="84"/>
      <c r="AM51" s="84"/>
      <c r="AN51" s="238">
        <v>25</v>
      </c>
      <c r="AO51" s="84"/>
      <c r="AP51" s="84"/>
      <c r="AQ51" s="84"/>
      <c r="AR51" s="84"/>
      <c r="AS51" s="84"/>
      <c r="AT51" s="238">
        <v>20</v>
      </c>
      <c r="AU51" s="84"/>
      <c r="AV51" s="84"/>
      <c r="AW51" s="84"/>
      <c r="AX51" s="238">
        <v>21</v>
      </c>
      <c r="AY51" s="76"/>
      <c r="AZ51" s="84"/>
      <c r="BE51" s="77"/>
    </row>
    <row r="52" spans="1:61" ht="15.75">
      <c r="A52" s="85"/>
      <c r="B52" s="86" t="s">
        <v>48</v>
      </c>
      <c r="C52" s="86"/>
      <c r="D52" s="91"/>
      <c r="E52" s="87"/>
      <c r="F52" s="88"/>
      <c r="G52" s="88"/>
      <c r="H52" s="91"/>
      <c r="I52" s="89"/>
      <c r="J52" s="90"/>
      <c r="K52" s="90"/>
      <c r="L52" s="91"/>
      <c r="M52" s="92"/>
      <c r="N52" s="93"/>
      <c r="O52" s="93"/>
      <c r="P52" s="91"/>
      <c r="Q52" s="222"/>
      <c r="R52" s="90"/>
      <c r="S52" s="90"/>
      <c r="T52" s="91"/>
      <c r="U52" s="92"/>
      <c r="V52" s="90"/>
      <c r="W52" s="90"/>
      <c r="X52" s="91"/>
      <c r="Y52" s="89"/>
      <c r="Z52" s="92"/>
      <c r="AA52" s="90"/>
      <c r="AB52" s="250"/>
      <c r="AC52" s="90"/>
      <c r="AD52" s="90"/>
      <c r="AE52" s="90"/>
      <c r="AF52" s="91"/>
      <c r="AG52" s="92"/>
      <c r="AH52" s="90"/>
      <c r="AI52" s="90"/>
      <c r="AJ52" s="94"/>
      <c r="AK52" s="94"/>
      <c r="AL52" s="94"/>
      <c r="AM52" s="94"/>
      <c r="AN52" s="95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</row>
    <row r="53" spans="1:61" ht="46.5">
      <c r="A53" s="85"/>
      <c r="B53" s="86"/>
      <c r="C53" s="86"/>
      <c r="D53" s="91"/>
      <c r="E53" s="87"/>
      <c r="F53" s="88" t="s">
        <v>50</v>
      </c>
      <c r="G53" s="88"/>
      <c r="H53" s="91"/>
      <c r="I53" s="89"/>
      <c r="J53" s="90"/>
      <c r="K53" s="90"/>
      <c r="L53" s="91"/>
      <c r="M53" s="92"/>
      <c r="N53" s="93"/>
      <c r="O53" s="93"/>
      <c r="P53" s="91"/>
      <c r="Q53" s="222"/>
      <c r="R53" s="90"/>
      <c r="S53" s="90"/>
      <c r="T53" s="91"/>
      <c r="U53" s="92"/>
      <c r="V53" s="90"/>
      <c r="W53" s="90"/>
      <c r="X53" s="91"/>
      <c r="Y53" s="89"/>
      <c r="Z53" s="92"/>
      <c r="AA53" s="90"/>
      <c r="AB53" s="250"/>
      <c r="AC53" s="90"/>
      <c r="AD53" s="90"/>
      <c r="AE53" s="90"/>
      <c r="AF53" s="91"/>
      <c r="AG53" s="92"/>
      <c r="AH53" s="90"/>
      <c r="AI53" s="90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7"/>
      <c r="BA53" s="94"/>
      <c r="BB53" s="94"/>
      <c r="BC53" s="94"/>
      <c r="BD53" s="94"/>
      <c r="BE53" s="94"/>
      <c r="BF53" s="94"/>
    </row>
    <row r="54" spans="1:61">
      <c r="A54" s="85"/>
      <c r="B54" s="96"/>
      <c r="C54" s="86"/>
      <c r="D54" s="91"/>
      <c r="E54" s="87"/>
      <c r="F54" s="88"/>
      <c r="G54" s="88"/>
      <c r="H54" s="91"/>
      <c r="I54" s="89"/>
      <c r="J54" s="90"/>
      <c r="K54" s="90"/>
      <c r="L54" s="91"/>
      <c r="M54" s="92"/>
      <c r="N54" s="93"/>
      <c r="O54" s="93"/>
      <c r="P54" s="91"/>
      <c r="Q54" s="222"/>
      <c r="R54" s="90"/>
      <c r="S54" s="90"/>
      <c r="T54" s="91"/>
      <c r="U54" s="92"/>
      <c r="V54" s="90"/>
      <c r="W54" s="90"/>
      <c r="X54" s="91"/>
      <c r="Y54" s="89"/>
      <c r="Z54" s="92"/>
      <c r="AA54" s="90"/>
      <c r="AB54" s="250"/>
      <c r="AC54" s="90"/>
      <c r="AD54" s="90"/>
      <c r="AE54" s="90"/>
      <c r="AF54" s="91"/>
      <c r="AG54" s="92"/>
      <c r="AH54" s="90"/>
      <c r="AI54" s="90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</row>
    <row r="55" spans="1:61">
      <c r="A55" s="85"/>
      <c r="B55" s="96" t="s">
        <v>49</v>
      </c>
      <c r="C55" s="86"/>
      <c r="D55" s="91"/>
      <c r="E55" s="87"/>
      <c r="F55" s="88"/>
      <c r="G55" s="88"/>
      <c r="H55" s="91"/>
      <c r="I55" s="89"/>
      <c r="J55" s="90"/>
      <c r="K55" s="90"/>
      <c r="L55" s="91"/>
      <c r="M55" s="92"/>
      <c r="N55" s="93"/>
      <c r="O55" s="93"/>
      <c r="P55" s="91"/>
      <c r="Q55" s="222"/>
      <c r="R55" s="90"/>
      <c r="S55" s="90"/>
      <c r="T55" s="91"/>
      <c r="U55" s="92"/>
      <c r="V55" s="90"/>
      <c r="W55" s="90"/>
      <c r="X55" s="91"/>
      <c r="Y55" s="89"/>
      <c r="Z55" s="92"/>
      <c r="AA55" s="90"/>
      <c r="AB55" s="250"/>
      <c r="AC55" s="90"/>
      <c r="AD55" s="90"/>
      <c r="AE55" s="90"/>
      <c r="AF55" s="91"/>
      <c r="AG55" s="92"/>
      <c r="AH55" s="90"/>
      <c r="AI55" s="90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</row>
    <row r="56" spans="1:61" ht="15.75" thickBot="1">
      <c r="A56" s="85"/>
      <c r="B56" s="98"/>
      <c r="C56" s="86"/>
      <c r="D56" s="91"/>
      <c r="E56" s="87"/>
      <c r="F56" s="88"/>
      <c r="G56" s="88"/>
      <c r="H56" s="91"/>
      <c r="I56" s="89"/>
      <c r="J56" s="90"/>
      <c r="K56" s="90"/>
      <c r="L56" s="91"/>
      <c r="M56" s="92"/>
      <c r="N56" s="93"/>
      <c r="O56" s="93"/>
      <c r="P56" s="91"/>
      <c r="Q56" s="223"/>
      <c r="R56" s="91"/>
      <c r="S56" s="91"/>
      <c r="T56" s="91"/>
      <c r="U56" s="91"/>
      <c r="V56" s="91"/>
      <c r="W56" s="91"/>
      <c r="X56" s="91"/>
      <c r="Y56" s="89"/>
      <c r="Z56" s="92"/>
      <c r="AA56" s="90"/>
      <c r="AB56" s="250"/>
      <c r="AC56" s="90"/>
      <c r="AD56" s="90"/>
      <c r="AE56" s="90"/>
      <c r="AF56" s="91"/>
      <c r="AG56" s="92"/>
      <c r="AH56" s="90"/>
      <c r="AI56" s="90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</row>
    <row r="57" spans="1:61" s="3" customFormat="1" ht="15.75" thickBot="1">
      <c r="A57" s="85"/>
      <c r="B57" s="98"/>
      <c r="C57" s="86"/>
      <c r="D57" s="91"/>
      <c r="E57" s="87"/>
      <c r="F57" s="88"/>
      <c r="G57" s="88"/>
      <c r="H57" s="91"/>
      <c r="I57" s="89"/>
      <c r="J57" s="90"/>
      <c r="K57" s="90"/>
      <c r="L57" s="91"/>
      <c r="M57" s="99"/>
      <c r="N57" s="93"/>
      <c r="O57" s="93"/>
      <c r="P57" s="243" t="s">
        <v>51</v>
      </c>
      <c r="Q57" s="222"/>
      <c r="R57" s="92"/>
      <c r="S57" s="94"/>
      <c r="T57" s="243"/>
      <c r="U57" s="94"/>
      <c r="V57" s="94"/>
      <c r="W57" s="94"/>
      <c r="X57" s="91"/>
      <c r="Y57" s="89"/>
      <c r="Z57" s="92"/>
      <c r="AA57" s="90"/>
      <c r="AB57" s="250"/>
      <c r="AC57" s="90"/>
      <c r="AD57" s="90"/>
      <c r="AE57" s="90"/>
      <c r="AF57" s="91"/>
      <c r="AG57" s="92"/>
      <c r="AH57" s="90"/>
      <c r="AI57" s="90"/>
      <c r="AJ57" s="94"/>
      <c r="AK57" s="100"/>
      <c r="AL57" s="94" t="s">
        <v>52</v>
      </c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289"/>
    </row>
    <row r="58" spans="1:61" s="3" customFormat="1" ht="15.75">
      <c r="A58" s="101"/>
      <c r="B58" s="102"/>
      <c r="C58" s="103"/>
      <c r="D58" s="239"/>
      <c r="E58" s="70"/>
      <c r="F58" s="71"/>
      <c r="G58" s="71"/>
      <c r="H58" s="105"/>
      <c r="I58" s="72"/>
      <c r="J58" s="73"/>
      <c r="K58" s="73"/>
      <c r="L58" s="105"/>
      <c r="M58" s="74"/>
      <c r="N58" s="75"/>
      <c r="O58" s="75"/>
      <c r="P58" s="105"/>
      <c r="Q58" s="224"/>
      <c r="R58" s="73"/>
      <c r="S58" s="73"/>
      <c r="T58" s="105"/>
      <c r="U58" s="74"/>
      <c r="V58" s="73"/>
      <c r="W58" s="73"/>
      <c r="X58" s="105"/>
      <c r="Y58" s="72"/>
      <c r="Z58" s="74"/>
      <c r="AA58" s="73"/>
      <c r="AB58" s="241"/>
      <c r="AC58" s="73"/>
      <c r="AD58" s="73"/>
      <c r="AE58" s="73"/>
      <c r="AF58" s="105"/>
      <c r="AG58" s="74"/>
      <c r="AH58" s="73"/>
      <c r="AI58" s="73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106"/>
      <c r="BG58" s="289"/>
    </row>
    <row r="59" spans="1:61" s="3" customFormat="1" ht="15.75">
      <c r="A59" s="101"/>
      <c r="B59" s="102"/>
      <c r="C59" s="103"/>
      <c r="D59" s="239"/>
      <c r="E59" s="70"/>
      <c r="F59" s="71"/>
      <c r="G59" s="71"/>
      <c r="H59" s="105"/>
      <c r="I59" s="72"/>
      <c r="J59" s="73"/>
      <c r="K59" s="73"/>
      <c r="L59" s="105"/>
      <c r="M59" s="74"/>
      <c r="N59" s="75"/>
      <c r="O59" s="75"/>
      <c r="P59" s="105"/>
      <c r="Q59" s="224"/>
      <c r="R59" s="73"/>
      <c r="S59" s="73"/>
      <c r="T59" s="105"/>
      <c r="U59" s="74"/>
      <c r="V59" s="73"/>
      <c r="W59" s="73"/>
      <c r="X59" s="105"/>
      <c r="Y59" s="72"/>
      <c r="Z59" s="74"/>
      <c r="AA59" s="73"/>
      <c r="AB59" s="241"/>
      <c r="AC59" s="73"/>
      <c r="AD59" s="73"/>
      <c r="AE59" s="73"/>
      <c r="AF59" s="105"/>
      <c r="AG59" s="74"/>
      <c r="AH59" s="73"/>
      <c r="AI59" s="73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106"/>
      <c r="BG59" s="289"/>
    </row>
    <row r="60" spans="1:61" s="3" customFormat="1" ht="15.75">
      <c r="A60" s="101"/>
      <c r="B60" s="102"/>
      <c r="C60" s="103"/>
      <c r="D60" s="239"/>
      <c r="E60" s="107">
        <v>140</v>
      </c>
      <c r="F60" s="71"/>
      <c r="G60" s="71"/>
      <c r="H60" s="105"/>
      <c r="I60" s="107">
        <v>190</v>
      </c>
      <c r="J60" s="73"/>
      <c r="K60" s="73"/>
      <c r="L60" s="105"/>
      <c r="M60" s="107">
        <v>220</v>
      </c>
      <c r="N60" s="75"/>
      <c r="O60" s="75"/>
      <c r="P60" s="105"/>
      <c r="Q60" s="225">
        <v>220</v>
      </c>
      <c r="R60" s="73"/>
      <c r="S60" s="73"/>
      <c r="T60" s="240"/>
      <c r="U60" s="107">
        <v>200</v>
      </c>
      <c r="V60" s="4"/>
      <c r="W60" s="73"/>
      <c r="X60" s="105"/>
      <c r="Y60" s="107">
        <v>160</v>
      </c>
      <c r="Z60" s="74"/>
      <c r="AA60" s="73"/>
      <c r="AB60" s="105"/>
      <c r="AC60" s="107">
        <v>220</v>
      </c>
      <c r="AD60" s="74"/>
      <c r="AE60" s="73"/>
      <c r="AF60" s="105"/>
      <c r="AG60" s="107">
        <v>220</v>
      </c>
      <c r="AH60" s="74"/>
      <c r="AI60" s="73"/>
      <c r="AJ60" s="4"/>
      <c r="AK60" s="107">
        <v>210</v>
      </c>
      <c r="AL60" s="4"/>
      <c r="AM60" s="4"/>
      <c r="AN60" s="4"/>
      <c r="AO60" s="107">
        <v>130</v>
      </c>
      <c r="AP60" s="4"/>
      <c r="AQ60" s="4"/>
      <c r="AR60" s="4"/>
      <c r="AS60" s="4"/>
      <c r="AT60" s="4"/>
      <c r="AU60" s="107">
        <v>180</v>
      </c>
      <c r="AV60" s="4"/>
      <c r="AW60" s="4"/>
      <c r="AX60" s="4"/>
      <c r="AY60" s="107">
        <v>210</v>
      </c>
      <c r="AZ60" s="4"/>
      <c r="BA60" s="4"/>
      <c r="BB60" s="4"/>
      <c r="BC60" s="4"/>
      <c r="BD60" s="4"/>
      <c r="BE60" s="4"/>
      <c r="BF60" s="106"/>
      <c r="BG60" s="289"/>
    </row>
    <row r="61" spans="1:61" s="3" customFormat="1" ht="15.75">
      <c r="A61" s="101"/>
      <c r="B61" s="102"/>
      <c r="C61" s="4"/>
      <c r="D61" s="240"/>
      <c r="E61" s="108">
        <v>14</v>
      </c>
      <c r="F61" s="73"/>
      <c r="G61" s="71"/>
      <c r="H61" s="105"/>
      <c r="I61" s="108">
        <v>19</v>
      </c>
      <c r="J61" s="73"/>
      <c r="K61" s="73"/>
      <c r="L61" s="240"/>
      <c r="M61" s="108">
        <v>22</v>
      </c>
      <c r="N61" s="4"/>
      <c r="O61" s="75"/>
      <c r="P61" s="105"/>
      <c r="Q61" s="226">
        <v>22</v>
      </c>
      <c r="R61" s="73"/>
      <c r="S61" s="73"/>
      <c r="T61" s="240"/>
      <c r="U61" s="108">
        <v>20</v>
      </c>
      <c r="V61" s="4"/>
      <c r="W61" s="73"/>
      <c r="X61" s="105"/>
      <c r="Y61" s="108">
        <v>16</v>
      </c>
      <c r="Z61" s="74"/>
      <c r="AA61" s="73"/>
      <c r="AB61" s="105"/>
      <c r="AC61" s="108">
        <v>22</v>
      </c>
      <c r="AD61" s="74"/>
      <c r="AE61" s="73"/>
      <c r="AF61" s="105"/>
      <c r="AG61" s="108">
        <v>22</v>
      </c>
      <c r="AH61" s="74"/>
      <c r="AI61" s="73"/>
      <c r="AJ61" s="4"/>
      <c r="AK61" s="108">
        <v>21</v>
      </c>
      <c r="AL61" s="4"/>
      <c r="AM61" s="4"/>
      <c r="AN61" s="4"/>
      <c r="AO61" s="108">
        <v>13</v>
      </c>
      <c r="AP61" s="4"/>
      <c r="AQ61" s="4"/>
      <c r="AR61" s="4"/>
      <c r="AS61" s="4"/>
      <c r="AT61" s="4"/>
      <c r="AU61" s="108">
        <v>18</v>
      </c>
      <c r="AV61" s="4"/>
      <c r="AW61" s="4"/>
      <c r="AX61" s="4"/>
      <c r="AY61" s="108">
        <v>21</v>
      </c>
      <c r="AZ61" s="4"/>
      <c r="BA61" s="4"/>
      <c r="BB61" s="4"/>
      <c r="BC61" s="4"/>
      <c r="BD61" s="4"/>
      <c r="BE61" s="4"/>
      <c r="BF61" s="106"/>
      <c r="BG61" s="289"/>
    </row>
    <row r="62" spans="1:61" s="3" customFormat="1" ht="15.75">
      <c r="A62" s="101"/>
      <c r="B62" s="102"/>
      <c r="C62" s="4"/>
      <c r="D62" s="240"/>
      <c r="E62" s="109">
        <v>115</v>
      </c>
      <c r="F62" s="73">
        <v>25</v>
      </c>
      <c r="G62" s="71"/>
      <c r="H62" s="105"/>
      <c r="I62" s="107">
        <v>165</v>
      </c>
      <c r="J62" s="73">
        <v>25</v>
      </c>
      <c r="K62" s="73"/>
      <c r="L62" s="240"/>
      <c r="M62" s="107">
        <v>220</v>
      </c>
      <c r="N62" s="110"/>
      <c r="O62" s="75"/>
      <c r="P62" s="105"/>
      <c r="Q62" s="225">
        <v>220</v>
      </c>
      <c r="R62" s="73"/>
      <c r="S62" s="73"/>
      <c r="T62" s="240"/>
      <c r="U62" s="107">
        <v>200</v>
      </c>
      <c r="V62" s="73"/>
      <c r="W62" s="73"/>
      <c r="X62" s="105"/>
      <c r="Y62" s="107">
        <v>160</v>
      </c>
      <c r="Z62" s="73"/>
      <c r="AA62" s="73"/>
      <c r="AB62" s="105"/>
      <c r="AC62" s="107">
        <v>220</v>
      </c>
      <c r="AD62" s="73"/>
      <c r="AE62" s="73"/>
      <c r="AF62" s="105"/>
      <c r="AG62" s="107">
        <v>220</v>
      </c>
      <c r="AH62" s="73"/>
      <c r="AI62" s="73"/>
      <c r="AJ62" s="4"/>
      <c r="AK62" s="107">
        <v>210</v>
      </c>
      <c r="AL62" s="73"/>
      <c r="AM62" s="4"/>
      <c r="AN62" s="4"/>
      <c r="AO62" s="107">
        <v>130</v>
      </c>
      <c r="AP62" s="73"/>
      <c r="AQ62" s="4"/>
      <c r="AR62" s="4"/>
      <c r="AS62" s="4"/>
      <c r="AT62" s="4"/>
      <c r="AU62" s="107">
        <v>180</v>
      </c>
      <c r="AV62" s="73"/>
      <c r="AW62" s="4"/>
      <c r="AX62" s="4"/>
      <c r="AY62" s="107">
        <v>210</v>
      </c>
      <c r="AZ62" s="73"/>
      <c r="BA62" s="4"/>
      <c r="BB62" s="4"/>
      <c r="BC62" s="4"/>
      <c r="BD62" s="4"/>
      <c r="BE62" s="4"/>
      <c r="BF62" s="106"/>
      <c r="BG62" s="289"/>
    </row>
    <row r="63" spans="1:61" s="3" customFormat="1" ht="15.75">
      <c r="A63" s="101"/>
      <c r="B63" s="102"/>
      <c r="C63" s="4"/>
      <c r="D63" s="240"/>
      <c r="E63" s="103" t="s">
        <v>53</v>
      </c>
      <c r="F63" s="73"/>
      <c r="G63" s="71"/>
      <c r="H63" s="105"/>
      <c r="I63" s="103" t="s">
        <v>54</v>
      </c>
      <c r="J63" s="73"/>
      <c r="K63" s="73"/>
      <c r="L63" s="240"/>
      <c r="M63" s="103" t="s">
        <v>55</v>
      </c>
      <c r="N63" s="4"/>
      <c r="O63" s="75"/>
      <c r="P63" s="105"/>
      <c r="Q63" s="227" t="s">
        <v>56</v>
      </c>
      <c r="R63" s="73"/>
      <c r="S63" s="73"/>
      <c r="T63" s="240"/>
      <c r="U63" s="103" t="s">
        <v>57</v>
      </c>
      <c r="V63" s="4"/>
      <c r="W63" s="73"/>
      <c r="X63" s="105"/>
      <c r="Y63" s="103" t="s">
        <v>58</v>
      </c>
      <c r="Z63" s="74"/>
      <c r="AA63" s="73"/>
      <c r="AB63" s="105"/>
      <c r="AC63" s="103" t="s">
        <v>59</v>
      </c>
      <c r="AD63" s="74"/>
      <c r="AE63" s="73"/>
      <c r="AF63" s="105"/>
      <c r="AG63" s="103" t="s">
        <v>60</v>
      </c>
      <c r="AH63" s="74"/>
      <c r="AI63" s="73"/>
      <c r="AJ63" s="4"/>
      <c r="AK63" s="103" t="s">
        <v>61</v>
      </c>
      <c r="AL63" s="4"/>
      <c r="AM63" s="4"/>
      <c r="AN63" s="4"/>
      <c r="AO63" s="103" t="s">
        <v>62</v>
      </c>
      <c r="AP63" s="4"/>
      <c r="AQ63" s="4"/>
      <c r="AR63" s="4"/>
      <c r="AS63" s="4"/>
      <c r="AT63" s="4"/>
      <c r="AU63" s="103" t="s">
        <v>63</v>
      </c>
      <c r="AV63" s="4"/>
      <c r="AW63" s="4"/>
      <c r="AX63" s="4"/>
      <c r="AY63" s="103" t="s">
        <v>64</v>
      </c>
      <c r="AZ63" s="4"/>
      <c r="BA63" s="4"/>
      <c r="BB63" s="4"/>
      <c r="BC63" s="4"/>
      <c r="BD63" s="4"/>
      <c r="BE63" s="4"/>
      <c r="BF63" s="106"/>
      <c r="BG63" s="289"/>
    </row>
    <row r="64" spans="1:61" s="3" customFormat="1" ht="15.75">
      <c r="A64" s="101"/>
      <c r="B64" s="102"/>
      <c r="C64" s="103"/>
      <c r="D64" s="240"/>
      <c r="E64" s="103">
        <v>56</v>
      </c>
      <c r="F64" s="73"/>
      <c r="G64" s="71"/>
      <c r="H64" s="105"/>
      <c r="I64" s="103">
        <v>65</v>
      </c>
      <c r="J64" s="73"/>
      <c r="K64" s="73"/>
      <c r="L64" s="240"/>
      <c r="M64" s="103">
        <v>100</v>
      </c>
      <c r="N64" s="4"/>
      <c r="O64" s="75"/>
      <c r="P64" s="102"/>
      <c r="Q64" s="227">
        <v>100</v>
      </c>
      <c r="R64" s="73"/>
      <c r="S64" s="73"/>
      <c r="T64" s="240"/>
      <c r="U64" s="103">
        <v>95</v>
      </c>
      <c r="V64" s="4"/>
      <c r="W64" s="73"/>
      <c r="X64" s="105"/>
      <c r="Y64" s="103">
        <v>70</v>
      </c>
      <c r="Z64" s="74"/>
      <c r="AA64" s="73"/>
      <c r="AB64" s="105"/>
      <c r="AC64" s="103">
        <v>100</v>
      </c>
      <c r="AD64" s="74"/>
      <c r="AE64" s="73"/>
      <c r="AF64" s="105"/>
      <c r="AG64" s="103">
        <v>100</v>
      </c>
      <c r="AH64" s="74"/>
      <c r="AI64" s="73"/>
      <c r="AJ64" s="4"/>
      <c r="AK64" s="103">
        <v>90</v>
      </c>
      <c r="AL64" s="4"/>
      <c r="AM64" s="4"/>
      <c r="AN64" s="4"/>
      <c r="AO64" s="103">
        <v>65</v>
      </c>
      <c r="AP64" s="4"/>
      <c r="AQ64" s="4"/>
      <c r="AR64" s="4"/>
      <c r="AS64" s="4"/>
      <c r="AT64" s="4"/>
      <c r="AU64" s="103">
        <v>90</v>
      </c>
      <c r="AV64" s="4"/>
      <c r="AW64" s="4"/>
      <c r="AX64" s="4"/>
      <c r="AY64" s="103">
        <v>90</v>
      </c>
      <c r="AZ64" s="4"/>
      <c r="BA64" s="4"/>
      <c r="BB64" s="4"/>
      <c r="BC64" s="4"/>
      <c r="BD64" s="4"/>
      <c r="BE64" s="4"/>
      <c r="BF64" s="106"/>
      <c r="BG64" s="289"/>
    </row>
    <row r="65" spans="1:59" s="3" customFormat="1" ht="15.75">
      <c r="A65" s="101"/>
      <c r="B65" s="102"/>
      <c r="C65" s="103"/>
      <c r="D65" s="240"/>
      <c r="E65" s="103">
        <v>38</v>
      </c>
      <c r="F65" s="73"/>
      <c r="G65" s="71"/>
      <c r="H65" s="240"/>
      <c r="I65" s="103">
        <v>50</v>
      </c>
      <c r="J65" s="111"/>
      <c r="K65" s="73"/>
      <c r="L65" s="240"/>
      <c r="M65" s="103">
        <v>60</v>
      </c>
      <c r="N65" s="4"/>
      <c r="O65" s="75"/>
      <c r="P65" s="102"/>
      <c r="Q65" s="227">
        <v>60</v>
      </c>
      <c r="R65" s="73"/>
      <c r="S65" s="73"/>
      <c r="T65" s="240"/>
      <c r="U65" s="103">
        <v>55</v>
      </c>
      <c r="V65" s="4"/>
      <c r="W65" s="73"/>
      <c r="X65" s="105"/>
      <c r="Y65" s="103">
        <v>45</v>
      </c>
      <c r="Z65" s="74"/>
      <c r="AA65" s="73"/>
      <c r="AB65" s="105"/>
      <c r="AC65" s="103">
        <v>60</v>
      </c>
      <c r="AD65" s="74"/>
      <c r="AE65" s="73"/>
      <c r="AF65" s="105"/>
      <c r="AG65" s="103">
        <v>60</v>
      </c>
      <c r="AH65" s="74"/>
      <c r="AI65" s="73"/>
      <c r="AJ65" s="4"/>
      <c r="AK65" s="103">
        <v>60</v>
      </c>
      <c r="AL65" s="4"/>
      <c r="AM65" s="4"/>
      <c r="AN65" s="4"/>
      <c r="AO65" s="103">
        <v>40</v>
      </c>
      <c r="AP65" s="4"/>
      <c r="AQ65" s="4"/>
      <c r="AR65" s="4"/>
      <c r="AS65" s="4"/>
      <c r="AT65" s="4"/>
      <c r="AU65" s="103">
        <v>50</v>
      </c>
      <c r="AV65" s="4"/>
      <c r="AW65" s="4"/>
      <c r="AX65" s="4"/>
      <c r="AY65" s="103">
        <v>60</v>
      </c>
      <c r="AZ65" s="4"/>
      <c r="BA65" s="4"/>
      <c r="BB65" s="4"/>
      <c r="BC65" s="4"/>
      <c r="BD65" s="4"/>
      <c r="BE65" s="4"/>
      <c r="BF65" s="106"/>
      <c r="BG65" s="289"/>
    </row>
    <row r="66" spans="1:59" s="3" customFormat="1">
      <c r="A66" s="101"/>
      <c r="B66" s="102"/>
      <c r="C66" s="103"/>
      <c r="D66" s="240"/>
      <c r="E66" s="103">
        <v>21</v>
      </c>
      <c r="F66" s="73"/>
      <c r="G66" s="71"/>
      <c r="H66" s="105"/>
      <c r="I66" s="103">
        <v>35</v>
      </c>
      <c r="J66" s="73"/>
      <c r="K66" s="73"/>
      <c r="L66" s="240"/>
      <c r="M66" s="103">
        <v>40</v>
      </c>
      <c r="N66" s="4"/>
      <c r="O66" s="75"/>
      <c r="P66" s="102"/>
      <c r="Q66" s="227">
        <v>40</v>
      </c>
      <c r="R66" s="73"/>
      <c r="S66" s="73"/>
      <c r="T66" s="240"/>
      <c r="U66" s="103">
        <v>35</v>
      </c>
      <c r="V66" s="4"/>
      <c r="W66" s="73"/>
      <c r="X66" s="105"/>
      <c r="Y66" s="103">
        <v>30</v>
      </c>
      <c r="Z66" s="74"/>
      <c r="AA66" s="73"/>
      <c r="AB66" s="105"/>
      <c r="AC66" s="103">
        <v>40</v>
      </c>
      <c r="AD66" s="74"/>
      <c r="AE66" s="73"/>
      <c r="AF66" s="105"/>
      <c r="AG66" s="103">
        <v>40</v>
      </c>
      <c r="AH66" s="74"/>
      <c r="AI66" s="73"/>
      <c r="AJ66" s="4"/>
      <c r="AK66" s="103">
        <v>40</v>
      </c>
      <c r="AL66" s="4"/>
      <c r="AM66" s="4"/>
      <c r="AN66" s="4"/>
      <c r="AO66" s="103">
        <v>25</v>
      </c>
      <c r="AP66" s="4"/>
      <c r="AQ66" s="4"/>
      <c r="AR66" s="4"/>
      <c r="AS66" s="4"/>
      <c r="AT66" s="4"/>
      <c r="AU66" s="103">
        <v>25</v>
      </c>
      <c r="AV66" s="4"/>
      <c r="AW66" s="4"/>
      <c r="AX66" s="4"/>
      <c r="AY66" s="103">
        <v>40</v>
      </c>
      <c r="AZ66" s="4"/>
      <c r="BA66" s="4"/>
      <c r="BB66" s="4"/>
      <c r="BC66" s="4"/>
      <c r="BD66" s="4"/>
      <c r="BE66" s="4"/>
      <c r="BF66" s="112"/>
      <c r="BG66" s="289"/>
    </row>
    <row r="67" spans="1:59" s="3" customFormat="1">
      <c r="A67" s="101"/>
      <c r="B67" s="102"/>
      <c r="C67" s="113"/>
      <c r="D67" s="240"/>
      <c r="E67" s="103" t="s">
        <v>65</v>
      </c>
      <c r="F67" s="73"/>
      <c r="G67" s="71"/>
      <c r="H67" s="240"/>
      <c r="I67" s="103">
        <v>15</v>
      </c>
      <c r="J67" s="114"/>
      <c r="K67" s="73"/>
      <c r="L67" s="240"/>
      <c r="M67" s="103">
        <v>20</v>
      </c>
      <c r="N67" s="4"/>
      <c r="O67" s="75"/>
      <c r="P67" s="102"/>
      <c r="Q67" s="227">
        <v>20</v>
      </c>
      <c r="R67" s="73"/>
      <c r="S67" s="73"/>
      <c r="T67" s="240"/>
      <c r="U67" s="111">
        <v>15</v>
      </c>
      <c r="V67" s="4"/>
      <c r="W67" s="73"/>
      <c r="X67" s="105"/>
      <c r="Y67" s="103">
        <v>15</v>
      </c>
      <c r="Z67" s="74"/>
      <c r="AA67" s="73"/>
      <c r="AB67" s="105"/>
      <c r="AC67" s="103">
        <v>20</v>
      </c>
      <c r="AD67" s="74"/>
      <c r="AE67" s="73"/>
      <c r="AF67" s="105"/>
      <c r="AG67" s="103">
        <v>20</v>
      </c>
      <c r="AH67" s="74"/>
      <c r="AI67" s="73"/>
      <c r="AJ67" s="4"/>
      <c r="AK67" s="111">
        <v>20</v>
      </c>
      <c r="AL67" s="4"/>
      <c r="AM67" s="4"/>
      <c r="AN67" s="4"/>
      <c r="AO67" s="103" t="s">
        <v>65</v>
      </c>
      <c r="AP67" s="4"/>
      <c r="AQ67" s="4"/>
      <c r="AR67" s="4"/>
      <c r="AS67" s="4"/>
      <c r="AT67" s="4"/>
      <c r="AU67" s="111">
        <v>15</v>
      </c>
      <c r="AV67" s="4"/>
      <c r="AW67" s="4"/>
      <c r="AX67" s="4"/>
      <c r="AY67" s="111">
        <v>20</v>
      </c>
      <c r="AZ67" s="4"/>
      <c r="BA67" s="4"/>
      <c r="BB67" s="4"/>
      <c r="BC67" s="4"/>
      <c r="BD67" s="4"/>
      <c r="BE67" s="4"/>
      <c r="BF67" s="112"/>
      <c r="BG67" s="289"/>
    </row>
    <row r="68" spans="1:59">
      <c r="C68" s="4"/>
      <c r="D68" s="240"/>
      <c r="E68" s="86">
        <v>115</v>
      </c>
      <c r="F68" s="73"/>
      <c r="I68" s="86">
        <v>165</v>
      </c>
      <c r="L68" s="240"/>
      <c r="M68" s="86">
        <v>220</v>
      </c>
      <c r="N68" s="4"/>
      <c r="Q68" s="228">
        <v>220</v>
      </c>
      <c r="T68" s="240"/>
      <c r="U68" s="86">
        <v>200</v>
      </c>
      <c r="V68" s="4"/>
      <c r="Y68" s="86">
        <v>160</v>
      </c>
      <c r="AB68" s="105"/>
      <c r="AC68" s="86">
        <v>220</v>
      </c>
      <c r="AD68" s="74"/>
      <c r="AG68" s="86">
        <v>220</v>
      </c>
      <c r="AH68" s="74"/>
      <c r="AK68" s="86">
        <v>210</v>
      </c>
      <c r="AO68" s="86">
        <v>130</v>
      </c>
      <c r="AU68" s="86">
        <v>180</v>
      </c>
      <c r="AY68" s="86">
        <v>210</v>
      </c>
      <c r="BF68" s="112"/>
    </row>
    <row r="69" spans="1:59" ht="15.75">
      <c r="H69" s="259" t="s">
        <v>66</v>
      </c>
      <c r="I69" s="259"/>
      <c r="J69" s="259"/>
      <c r="L69" s="240"/>
      <c r="M69" s="4"/>
      <c r="N69" s="4"/>
      <c r="T69" s="240"/>
      <c r="U69" s="4"/>
      <c r="V69" s="4"/>
      <c r="AF69" s="73"/>
      <c r="AG69" s="73"/>
      <c r="AT69" s="94" t="s">
        <v>67</v>
      </c>
      <c r="AU69" s="94"/>
      <c r="AV69" s="94"/>
    </row>
    <row r="71" spans="1:59">
      <c r="I71" s="103"/>
      <c r="M71" s="103"/>
    </row>
    <row r="72" spans="1:59" ht="15.75">
      <c r="E72" s="107">
        <v>200</v>
      </c>
      <c r="I72" s="107">
        <v>240</v>
      </c>
      <c r="M72" s="107">
        <v>210</v>
      </c>
      <c r="Q72" s="107">
        <v>180</v>
      </c>
      <c r="U72" s="107">
        <v>190</v>
      </c>
      <c r="Y72" s="107">
        <v>160</v>
      </c>
      <c r="AC72" s="107">
        <v>240</v>
      </c>
      <c r="AG72" s="107">
        <v>200</v>
      </c>
      <c r="AK72" s="107">
        <v>250</v>
      </c>
      <c r="AO72" s="107">
        <v>200</v>
      </c>
      <c r="AU72" s="107">
        <v>210</v>
      </c>
    </row>
    <row r="73" spans="1:59" ht="15.75">
      <c r="E73" s="108">
        <v>20</v>
      </c>
      <c r="F73" s="73"/>
      <c r="G73" s="73"/>
      <c r="I73" s="108">
        <v>24</v>
      </c>
      <c r="J73" s="74"/>
      <c r="M73" s="108">
        <v>21</v>
      </c>
      <c r="Q73" s="108">
        <v>21</v>
      </c>
      <c r="U73" s="108">
        <v>21</v>
      </c>
      <c r="Y73" s="108">
        <v>16</v>
      </c>
      <c r="AC73" s="108">
        <v>24</v>
      </c>
      <c r="AG73" s="108">
        <v>20</v>
      </c>
      <c r="AK73" s="108">
        <v>25</v>
      </c>
      <c r="AO73" s="108">
        <v>20</v>
      </c>
      <c r="AU73" s="108">
        <v>21</v>
      </c>
    </row>
    <row r="74" spans="1:59">
      <c r="E74" s="103" t="s">
        <v>53</v>
      </c>
      <c r="I74" s="103" t="s">
        <v>55</v>
      </c>
      <c r="M74" s="103" t="s">
        <v>56</v>
      </c>
      <c r="Q74" s="103" t="s">
        <v>57</v>
      </c>
      <c r="U74" s="103" t="s">
        <v>58</v>
      </c>
      <c r="Y74" s="103" t="s">
        <v>59</v>
      </c>
      <c r="AC74" s="103" t="s">
        <v>60</v>
      </c>
      <c r="AG74" s="103" t="s">
        <v>61</v>
      </c>
      <c r="AK74" s="103" t="s">
        <v>62</v>
      </c>
      <c r="AO74" s="103" t="s">
        <v>63</v>
      </c>
      <c r="AU74" s="103" t="s">
        <v>64</v>
      </c>
    </row>
    <row r="75" spans="1:59">
      <c r="E75" s="103">
        <v>95</v>
      </c>
      <c r="I75" s="103">
        <v>110</v>
      </c>
      <c r="M75" s="103">
        <v>90</v>
      </c>
      <c r="Q75" s="103">
        <v>90</v>
      </c>
      <c r="U75" s="103">
        <v>90</v>
      </c>
      <c r="Y75" s="103">
        <v>70</v>
      </c>
      <c r="AC75" s="103">
        <v>110</v>
      </c>
      <c r="AG75" s="103">
        <v>95</v>
      </c>
      <c r="AK75" s="103">
        <v>120</v>
      </c>
      <c r="AO75" s="103">
        <v>95</v>
      </c>
      <c r="AU75" s="103">
        <v>100</v>
      </c>
    </row>
    <row r="76" spans="1:59">
      <c r="E76" s="103">
        <v>55</v>
      </c>
      <c r="I76" s="103">
        <v>70</v>
      </c>
      <c r="M76" s="103">
        <v>60</v>
      </c>
      <c r="Q76" s="103">
        <v>50</v>
      </c>
      <c r="U76" s="103">
        <v>55</v>
      </c>
      <c r="Y76" s="103">
        <v>45</v>
      </c>
      <c r="AC76" s="103">
        <v>70</v>
      </c>
      <c r="AG76" s="103">
        <v>55</v>
      </c>
      <c r="AK76" s="103">
        <v>70</v>
      </c>
      <c r="AO76" s="103">
        <v>55</v>
      </c>
      <c r="AU76" s="103">
        <v>65</v>
      </c>
    </row>
    <row r="77" spans="1:59">
      <c r="E77" s="103">
        <v>35</v>
      </c>
      <c r="I77" s="103">
        <v>40</v>
      </c>
      <c r="M77" s="103">
        <v>40</v>
      </c>
      <c r="Q77" s="103">
        <v>25</v>
      </c>
      <c r="U77" s="103">
        <v>30</v>
      </c>
      <c r="Y77" s="103">
        <v>30</v>
      </c>
      <c r="AC77" s="103">
        <v>40</v>
      </c>
      <c r="AG77" s="103">
        <v>35</v>
      </c>
      <c r="AK77" s="103">
        <v>40</v>
      </c>
      <c r="AO77" s="103">
        <v>35</v>
      </c>
      <c r="AU77" s="103">
        <v>30</v>
      </c>
    </row>
    <row r="78" spans="1:59" ht="18">
      <c r="E78" s="111">
        <v>15</v>
      </c>
      <c r="H78" s="241"/>
      <c r="I78" s="103">
        <v>20</v>
      </c>
      <c r="J78" s="105"/>
      <c r="K78" s="74"/>
      <c r="M78" s="111">
        <v>20</v>
      </c>
      <c r="N78" s="105"/>
      <c r="O78" s="74"/>
      <c r="P78" s="241"/>
      <c r="Q78" s="111">
        <v>15</v>
      </c>
      <c r="U78" s="111">
        <v>15</v>
      </c>
      <c r="V78" s="74"/>
      <c r="X78" s="73"/>
      <c r="Y78" s="103">
        <v>15</v>
      </c>
      <c r="Z78" s="73"/>
      <c r="AB78" s="105"/>
      <c r="AC78" s="103">
        <v>20</v>
      </c>
      <c r="AF78" s="4"/>
      <c r="AG78" s="111">
        <v>15</v>
      </c>
      <c r="AH78" s="4"/>
      <c r="AI78" s="4"/>
      <c r="AK78" s="103">
        <v>20</v>
      </c>
      <c r="AO78" s="111">
        <v>15</v>
      </c>
      <c r="AU78" s="111">
        <v>15</v>
      </c>
      <c r="BA78" s="115"/>
      <c r="BB78" s="115"/>
      <c r="BC78" s="115"/>
      <c r="BD78" s="115"/>
      <c r="BE78" s="3"/>
      <c r="BF78" s="3"/>
    </row>
    <row r="79" spans="1:59" ht="18">
      <c r="E79" s="86">
        <v>200</v>
      </c>
      <c r="H79" s="241"/>
      <c r="I79" s="86">
        <v>240</v>
      </c>
      <c r="J79" s="105"/>
      <c r="K79" s="74"/>
      <c r="M79" s="86">
        <v>210</v>
      </c>
      <c r="N79" s="105"/>
      <c r="O79" s="74"/>
      <c r="P79" s="241"/>
      <c r="Q79" s="86">
        <v>180</v>
      </c>
      <c r="U79" s="86">
        <v>190</v>
      </c>
      <c r="V79" s="74"/>
      <c r="X79" s="73"/>
      <c r="Y79" s="86">
        <v>160</v>
      </c>
      <c r="Z79" s="73"/>
      <c r="AB79" s="105"/>
      <c r="AC79" s="86">
        <v>240</v>
      </c>
      <c r="AF79" s="4"/>
      <c r="AG79" s="86">
        <v>200</v>
      </c>
      <c r="AH79" s="4"/>
      <c r="AI79" s="4"/>
      <c r="AK79" s="86">
        <v>250</v>
      </c>
      <c r="AO79" s="86">
        <v>200</v>
      </c>
      <c r="AT79" s="94" t="s">
        <v>67</v>
      </c>
      <c r="AU79" s="94"/>
      <c r="AV79" s="94"/>
      <c r="BA79" s="115"/>
      <c r="BB79" s="115"/>
      <c r="BC79" s="115"/>
      <c r="BD79" s="115"/>
      <c r="BE79" s="3"/>
      <c r="BF79" s="3"/>
    </row>
    <row r="80" spans="1:59" ht="18">
      <c r="D80" s="259" t="s">
        <v>66</v>
      </c>
      <c r="E80" s="259"/>
      <c r="F80" s="259"/>
      <c r="G80" s="208"/>
      <c r="H80" s="241"/>
      <c r="I80" s="73"/>
      <c r="J80" s="105"/>
      <c r="K80" s="74"/>
      <c r="M80" s="75"/>
      <c r="N80" s="105"/>
      <c r="O80" s="74"/>
      <c r="P80" s="241"/>
      <c r="Q80" s="229"/>
      <c r="R80" s="105"/>
      <c r="S80" s="74"/>
      <c r="T80" s="241"/>
      <c r="U80" s="73"/>
      <c r="V80" s="105"/>
      <c r="W80" s="72"/>
      <c r="X80" s="74"/>
      <c r="Z80" s="73"/>
      <c r="AD80" s="105"/>
      <c r="AE80" s="74"/>
      <c r="AF80" s="73"/>
      <c r="AG80" s="73"/>
      <c r="AH80" s="4"/>
      <c r="AI80" s="4"/>
      <c r="BF80" s="115"/>
    </row>
    <row r="81" spans="5:58" ht="18">
      <c r="H81" s="241"/>
      <c r="I81" s="73"/>
      <c r="J81" s="105"/>
      <c r="K81" s="74"/>
      <c r="L81" s="242"/>
      <c r="M81" s="75"/>
      <c r="N81" s="105"/>
      <c r="O81" s="74"/>
      <c r="P81" s="241"/>
      <c r="Q81" s="229"/>
      <c r="R81" s="105"/>
      <c r="S81" s="74"/>
      <c r="T81" s="241"/>
      <c r="U81" s="73"/>
      <c r="V81" s="105"/>
      <c r="W81" s="72"/>
      <c r="X81" s="74"/>
      <c r="Y81" s="73"/>
      <c r="Z81" s="73"/>
      <c r="AD81" s="105"/>
      <c r="AE81" s="74"/>
      <c r="AF81" s="73"/>
      <c r="AG81" s="73"/>
      <c r="AH81" s="4"/>
      <c r="AI81" s="4"/>
      <c r="BF81" s="115"/>
    </row>
    <row r="82" spans="5:58" ht="15.75">
      <c r="E82" s="107">
        <v>230</v>
      </c>
    </row>
    <row r="83" spans="5:58" ht="15.75">
      <c r="E83" s="108">
        <v>23</v>
      </c>
      <c r="M83" s="103"/>
    </row>
    <row r="84" spans="5:58">
      <c r="E84" s="103" t="s">
        <v>54</v>
      </c>
      <c r="M84" s="103"/>
    </row>
    <row r="85" spans="5:58">
      <c r="E85" s="103">
        <v>110</v>
      </c>
      <c r="M85" s="103"/>
    </row>
    <row r="86" spans="5:58">
      <c r="E86" s="103">
        <v>60</v>
      </c>
    </row>
    <row r="87" spans="5:58">
      <c r="E87" s="103">
        <v>40</v>
      </c>
    </row>
    <row r="88" spans="5:58">
      <c r="E88" s="103">
        <v>20</v>
      </c>
    </row>
    <row r="89" spans="5:58">
      <c r="E89" s="86">
        <v>230</v>
      </c>
    </row>
  </sheetData>
  <sortState ref="A4:BE50">
    <sortCondition descending="1" ref="BE4:BE50"/>
  </sortState>
  <mergeCells count="33">
    <mergeCell ref="BD2:BD3"/>
    <mergeCell ref="BE2:BE3"/>
    <mergeCell ref="BF2:BF3"/>
    <mergeCell ref="H69:J69"/>
    <mergeCell ref="D80:F80"/>
    <mergeCell ref="AP2:AP3"/>
    <mergeCell ref="AT2:AU2"/>
    <mergeCell ref="AV2:AV3"/>
    <mergeCell ref="AX2:AY2"/>
    <mergeCell ref="AZ2:AZ3"/>
    <mergeCell ref="BB2:BC2"/>
    <mergeCell ref="AD2:AD3"/>
    <mergeCell ref="AF2:AG2"/>
    <mergeCell ref="AH2:AH3"/>
    <mergeCell ref="AJ2:AK2"/>
    <mergeCell ref="AL2:AL3"/>
    <mergeCell ref="AN2:AO2"/>
    <mergeCell ref="R2:R3"/>
    <mergeCell ref="T2:U2"/>
    <mergeCell ref="V2:V3"/>
    <mergeCell ref="X2:Y2"/>
    <mergeCell ref="Z2:Z3"/>
    <mergeCell ref="AB2:AC2"/>
    <mergeCell ref="A1:A3"/>
    <mergeCell ref="BA1:DA1"/>
    <mergeCell ref="B2:B3"/>
    <mergeCell ref="D2:E2"/>
    <mergeCell ref="F2:F3"/>
    <mergeCell ref="H2:I2"/>
    <mergeCell ref="J2:J3"/>
    <mergeCell ref="L2:M2"/>
    <mergeCell ref="N2:N3"/>
    <mergeCell ref="P2:Q2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89"/>
  <sheetViews>
    <sheetView topLeftCell="S1" zoomScale="110" zoomScaleNormal="110" workbookViewId="0">
      <selection activeCell="A10" sqref="A10:XFD10"/>
    </sheetView>
  </sheetViews>
  <sheetFormatPr defaultColWidth="9.140625" defaultRowHeight="15"/>
  <cols>
    <col min="1" max="1" width="5.42578125" style="101" customWidth="1"/>
    <col min="2" max="2" width="17.7109375" style="102" customWidth="1"/>
    <col min="3" max="3" width="8" style="103" customWidth="1"/>
    <col min="4" max="4" width="4.7109375" style="239" customWidth="1"/>
    <col min="5" max="5" width="4.7109375" style="70" customWidth="1"/>
    <col min="6" max="6" width="4.7109375" style="71" customWidth="1"/>
    <col min="7" max="7" width="0.5703125" style="71" customWidth="1"/>
    <col min="8" max="8" width="4.7109375" style="105" customWidth="1"/>
    <col min="9" max="9" width="4.7109375" style="72" customWidth="1"/>
    <col min="10" max="10" width="4.7109375" style="73" customWidth="1"/>
    <col min="11" max="11" width="0.5703125" style="73" customWidth="1"/>
    <col min="12" max="12" width="4.7109375" style="105" customWidth="1"/>
    <col min="13" max="13" width="4.7109375" style="74" customWidth="1"/>
    <col min="14" max="14" width="4.7109375" style="75" customWidth="1"/>
    <col min="15" max="15" width="0.5703125" style="75" customWidth="1"/>
    <col min="16" max="16" width="4.7109375" style="105" customWidth="1"/>
    <col min="17" max="17" width="4.7109375" style="224" customWidth="1"/>
    <col min="18" max="18" width="4.7109375" style="73" customWidth="1"/>
    <col min="19" max="19" width="0.5703125" style="73" customWidth="1"/>
    <col min="20" max="20" width="4.7109375" style="105" customWidth="1"/>
    <col min="21" max="21" width="4.7109375" style="74" customWidth="1"/>
    <col min="22" max="22" width="4.7109375" style="73" customWidth="1"/>
    <col min="23" max="23" width="0.5703125" style="73" customWidth="1"/>
    <col min="24" max="24" width="4.7109375" style="105" customWidth="1"/>
    <col min="25" max="25" width="4.7109375" style="72" customWidth="1"/>
    <col min="26" max="26" width="4.7109375" style="74" customWidth="1"/>
    <col min="27" max="27" width="0.5703125" style="73" customWidth="1"/>
    <col min="28" max="28" width="4.7109375" style="241" customWidth="1"/>
    <col min="29" max="30" width="4.7109375" style="73" customWidth="1"/>
    <col min="31" max="31" width="0.5703125" style="73" customWidth="1"/>
    <col min="32" max="32" width="4.7109375" style="105" customWidth="1"/>
    <col min="33" max="33" width="4.7109375" style="74" customWidth="1"/>
    <col min="34" max="34" width="4.7109375" style="73" customWidth="1"/>
    <col min="35" max="35" width="0.5703125" style="73" customWidth="1"/>
    <col min="36" max="38" width="4.7109375" style="4" customWidth="1"/>
    <col min="39" max="39" width="0.85546875" style="4" customWidth="1"/>
    <col min="40" max="42" width="4.7109375" style="4" customWidth="1"/>
    <col min="43" max="43" width="0.7109375" style="4" customWidth="1"/>
    <col min="44" max="45" width="5" style="4" hidden="1" customWidth="1"/>
    <col min="46" max="48" width="4.7109375" style="4" customWidth="1"/>
    <col min="49" max="49" width="0.85546875" style="4" customWidth="1"/>
    <col min="50" max="52" width="4.7109375" style="4" customWidth="1"/>
    <col min="53" max="53" width="0.42578125" style="4" customWidth="1"/>
    <col min="54" max="56" width="4.7109375" style="4" customWidth="1"/>
    <col min="57" max="57" width="6.7109375" style="4" customWidth="1"/>
    <col min="58" max="58" width="7.42578125" style="4" customWidth="1"/>
    <col min="59" max="59" width="6.7109375" style="288" customWidth="1"/>
    <col min="60" max="60" width="17.140625" style="4" customWidth="1"/>
    <col min="64" max="16384" width="9.140625" style="4"/>
  </cols>
  <sheetData>
    <row r="1" spans="1:113" ht="17.25" customHeight="1" thickBot="1">
      <c r="A1" s="277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279" t="s">
        <v>171</v>
      </c>
      <c r="BB1" s="280"/>
      <c r="BC1" s="280"/>
      <c r="BD1" s="280"/>
      <c r="BE1" s="280"/>
      <c r="BF1" s="280"/>
      <c r="BG1" s="280"/>
      <c r="BH1" s="280"/>
      <c r="BI1" s="280"/>
      <c r="BJ1" s="280"/>
      <c r="BK1" s="280"/>
      <c r="BL1" s="280"/>
      <c r="BM1" s="280"/>
      <c r="BN1" s="280"/>
      <c r="BO1" s="280"/>
      <c r="BP1" s="280"/>
      <c r="BQ1" s="280"/>
      <c r="BR1" s="280"/>
      <c r="BS1" s="280"/>
      <c r="BT1" s="280"/>
      <c r="BU1" s="280"/>
      <c r="BV1" s="280"/>
      <c r="BW1" s="280"/>
      <c r="BX1" s="280"/>
      <c r="BY1" s="280"/>
      <c r="BZ1" s="280"/>
      <c r="CA1" s="280"/>
      <c r="CB1" s="280"/>
      <c r="CC1" s="280"/>
      <c r="CD1" s="280"/>
      <c r="CE1" s="280"/>
      <c r="CF1" s="280"/>
      <c r="CG1" s="280"/>
      <c r="CH1" s="280"/>
      <c r="CI1" s="280"/>
      <c r="CJ1" s="280"/>
      <c r="CK1" s="280"/>
      <c r="CL1" s="280"/>
      <c r="CM1" s="280"/>
      <c r="CN1" s="280"/>
      <c r="CO1" s="280"/>
      <c r="CP1" s="280"/>
      <c r="CQ1" s="280"/>
      <c r="CR1" s="280"/>
      <c r="CS1" s="280"/>
      <c r="CT1" s="280"/>
      <c r="CU1" s="280"/>
      <c r="CV1" s="280"/>
      <c r="CW1" s="280"/>
      <c r="CX1" s="280"/>
      <c r="CY1" s="280"/>
      <c r="CZ1" s="280"/>
      <c r="DA1" s="281"/>
      <c r="DB1" s="2"/>
      <c r="DC1" s="2"/>
      <c r="DD1" s="2"/>
      <c r="DG1"/>
      <c r="DH1"/>
      <c r="DI1"/>
    </row>
    <row r="2" spans="1:113" s="12" customFormat="1" ht="50.45" customHeight="1">
      <c r="A2" s="277"/>
      <c r="B2" s="282"/>
      <c r="C2" s="5" t="s">
        <v>2</v>
      </c>
      <c r="D2" s="284" t="s">
        <v>82</v>
      </c>
      <c r="E2" s="284"/>
      <c r="F2" s="272" t="s">
        <v>3</v>
      </c>
      <c r="G2" s="6"/>
      <c r="H2" s="284" t="s">
        <v>174</v>
      </c>
      <c r="I2" s="284"/>
      <c r="J2" s="272" t="s">
        <v>3</v>
      </c>
      <c r="K2" s="6"/>
      <c r="L2" s="284" t="s">
        <v>140</v>
      </c>
      <c r="M2" s="284"/>
      <c r="N2" s="272" t="s">
        <v>3</v>
      </c>
      <c r="O2" s="6"/>
      <c r="P2" s="285" t="s">
        <v>141</v>
      </c>
      <c r="Q2" s="285"/>
      <c r="R2" s="272" t="s">
        <v>3</v>
      </c>
      <c r="S2" s="6"/>
      <c r="T2" s="273" t="s">
        <v>142</v>
      </c>
      <c r="U2" s="274"/>
      <c r="V2" s="272" t="s">
        <v>3</v>
      </c>
      <c r="W2" s="6"/>
      <c r="X2" s="273" t="s">
        <v>143</v>
      </c>
      <c r="Y2" s="274"/>
      <c r="Z2" s="272" t="s">
        <v>3</v>
      </c>
      <c r="AA2" s="6"/>
      <c r="AB2" s="275" t="s">
        <v>144</v>
      </c>
      <c r="AC2" s="276"/>
      <c r="AD2" s="272" t="s">
        <v>3</v>
      </c>
      <c r="AE2" s="7"/>
      <c r="AF2" s="273" t="s">
        <v>152</v>
      </c>
      <c r="AG2" s="274"/>
      <c r="AH2" s="272" t="s">
        <v>3</v>
      </c>
      <c r="AI2" s="8"/>
      <c r="AJ2" s="273" t="s">
        <v>155</v>
      </c>
      <c r="AK2" s="274"/>
      <c r="AL2" s="272" t="s">
        <v>3</v>
      </c>
      <c r="AM2" s="9"/>
      <c r="AN2" s="273" t="s">
        <v>166</v>
      </c>
      <c r="AO2" s="274"/>
      <c r="AP2" s="272" t="s">
        <v>3</v>
      </c>
      <c r="AQ2" s="10"/>
      <c r="AR2" s="10"/>
      <c r="AS2" s="10"/>
      <c r="AT2" s="273" t="s">
        <v>162</v>
      </c>
      <c r="AU2" s="274"/>
      <c r="AV2" s="272" t="s">
        <v>3</v>
      </c>
      <c r="AW2" s="10"/>
      <c r="AX2" s="273" t="s">
        <v>175</v>
      </c>
      <c r="AY2" s="274"/>
      <c r="AZ2" s="266" t="s">
        <v>3</v>
      </c>
      <c r="BA2" s="11"/>
      <c r="BB2" s="273" t="s">
        <v>176</v>
      </c>
      <c r="BC2" s="274"/>
      <c r="BD2" s="266" t="s">
        <v>3</v>
      </c>
      <c r="BE2" s="268" t="s">
        <v>4</v>
      </c>
      <c r="BF2" s="270" t="s">
        <v>5</v>
      </c>
      <c r="BG2" s="286"/>
    </row>
    <row r="3" spans="1:113" s="25" customFormat="1" ht="11.25" customHeight="1" thickBot="1">
      <c r="A3" s="278"/>
      <c r="B3" s="283"/>
      <c r="C3" s="13"/>
      <c r="D3" s="17" t="s">
        <v>6</v>
      </c>
      <c r="E3" s="15" t="s">
        <v>7</v>
      </c>
      <c r="F3" s="267"/>
      <c r="G3" s="16"/>
      <c r="H3" s="17" t="s">
        <v>6</v>
      </c>
      <c r="I3" s="15" t="s">
        <v>7</v>
      </c>
      <c r="J3" s="267"/>
      <c r="K3" s="16"/>
      <c r="L3" s="17" t="s">
        <v>6</v>
      </c>
      <c r="M3" s="18" t="s">
        <v>7</v>
      </c>
      <c r="N3" s="267"/>
      <c r="O3" s="16"/>
      <c r="P3" s="17" t="s">
        <v>6</v>
      </c>
      <c r="Q3" s="220" t="s">
        <v>7</v>
      </c>
      <c r="R3" s="267"/>
      <c r="S3" s="16"/>
      <c r="T3" s="17" t="s">
        <v>6</v>
      </c>
      <c r="U3" s="18" t="s">
        <v>7</v>
      </c>
      <c r="V3" s="267"/>
      <c r="W3" s="16"/>
      <c r="X3" s="17" t="s">
        <v>6</v>
      </c>
      <c r="Y3" s="19" t="s">
        <v>7</v>
      </c>
      <c r="Z3" s="267"/>
      <c r="AA3" s="16"/>
      <c r="AB3" s="17" t="s">
        <v>6</v>
      </c>
      <c r="AC3" s="14" t="s">
        <v>7</v>
      </c>
      <c r="AD3" s="267"/>
      <c r="AE3" s="20"/>
      <c r="AF3" s="17" t="s">
        <v>6</v>
      </c>
      <c r="AG3" s="14" t="s">
        <v>7</v>
      </c>
      <c r="AH3" s="267"/>
      <c r="AI3" s="21"/>
      <c r="AJ3" s="17" t="s">
        <v>6</v>
      </c>
      <c r="AK3" s="14" t="s">
        <v>7</v>
      </c>
      <c r="AL3" s="267"/>
      <c r="AM3" s="22"/>
      <c r="AN3" s="17" t="s">
        <v>6</v>
      </c>
      <c r="AO3" s="14" t="s">
        <v>7</v>
      </c>
      <c r="AP3" s="267"/>
      <c r="AQ3" s="23"/>
      <c r="AR3" s="23"/>
      <c r="AS3" s="23"/>
      <c r="AT3" s="17" t="s">
        <v>6</v>
      </c>
      <c r="AU3" s="14" t="s">
        <v>7</v>
      </c>
      <c r="AV3" s="267"/>
      <c r="AW3" s="23"/>
      <c r="AX3" s="17" t="s">
        <v>6</v>
      </c>
      <c r="AY3" s="14" t="s">
        <v>7</v>
      </c>
      <c r="AZ3" s="267"/>
      <c r="BA3" s="24"/>
      <c r="BB3" s="17" t="s">
        <v>6</v>
      </c>
      <c r="BC3" s="14" t="s">
        <v>7</v>
      </c>
      <c r="BD3" s="267"/>
      <c r="BE3" s="269"/>
      <c r="BF3" s="271"/>
      <c r="BG3" s="287"/>
    </row>
    <row r="4" spans="1:113" ht="12" customHeight="1">
      <c r="A4" s="26">
        <v>28</v>
      </c>
      <c r="B4" s="41" t="s">
        <v>43</v>
      </c>
      <c r="C4" s="44" t="s">
        <v>44</v>
      </c>
      <c r="D4" s="234">
        <v>17</v>
      </c>
      <c r="E4" s="59">
        <v>45</v>
      </c>
      <c r="F4" s="40">
        <v>18</v>
      </c>
      <c r="G4" s="32"/>
      <c r="H4" s="234">
        <v>40</v>
      </c>
      <c r="I4" s="33">
        <v>132</v>
      </c>
      <c r="J4" s="209">
        <v>1</v>
      </c>
      <c r="K4" s="32"/>
      <c r="L4" s="234">
        <v>34</v>
      </c>
      <c r="M4" s="33">
        <v>44</v>
      </c>
      <c r="N4" s="209">
        <v>2</v>
      </c>
      <c r="O4" s="32"/>
      <c r="P4" s="234">
        <v>36</v>
      </c>
      <c r="Q4" s="59" t="s">
        <v>117</v>
      </c>
      <c r="R4" s="231">
        <v>1</v>
      </c>
      <c r="S4" s="32"/>
      <c r="T4" s="234">
        <v>22</v>
      </c>
      <c r="U4" s="33">
        <v>64</v>
      </c>
      <c r="V4" s="40">
        <v>16</v>
      </c>
      <c r="W4" s="32"/>
      <c r="X4" s="234">
        <v>20</v>
      </c>
      <c r="Y4" s="30">
        <v>-92</v>
      </c>
      <c r="Z4" s="34">
        <v>17</v>
      </c>
      <c r="AA4" s="32"/>
      <c r="AB4" s="234">
        <v>27</v>
      </c>
      <c r="AC4" s="33">
        <v>27</v>
      </c>
      <c r="AD4" s="34">
        <v>6</v>
      </c>
      <c r="AE4" s="32"/>
      <c r="AF4" s="234">
        <v>19</v>
      </c>
      <c r="AG4" s="30">
        <v>-30</v>
      </c>
      <c r="AH4" s="33">
        <v>19</v>
      </c>
      <c r="AI4" s="32"/>
      <c r="AJ4" s="234">
        <v>34</v>
      </c>
      <c r="AK4" s="33">
        <v>121</v>
      </c>
      <c r="AL4" s="231">
        <v>2</v>
      </c>
      <c r="AM4" s="32"/>
      <c r="AN4" s="29"/>
      <c r="AO4" s="33"/>
      <c r="AP4" s="34"/>
      <c r="AQ4" s="35"/>
      <c r="AR4" s="35"/>
      <c r="AS4" s="35"/>
      <c r="AT4" s="234">
        <v>29</v>
      </c>
      <c r="AU4" s="33">
        <v>54</v>
      </c>
      <c r="AV4" s="231">
        <v>4</v>
      </c>
      <c r="AW4" s="35"/>
      <c r="AX4" s="234">
        <v>23</v>
      </c>
      <c r="AY4" s="30">
        <v>-33</v>
      </c>
      <c r="AZ4" s="34">
        <v>20</v>
      </c>
      <c r="BA4" s="36"/>
      <c r="BB4" s="257"/>
      <c r="BC4" s="257"/>
      <c r="BD4" s="257"/>
      <c r="BE4" s="37">
        <f>SUM(D4+H4+L4+P4+T4+X4+AB4+AF4+AJ4+AN4+AT4+AX4+BB4)</f>
        <v>301</v>
      </c>
      <c r="BF4" s="245" t="s">
        <v>89</v>
      </c>
      <c r="BG4" s="26">
        <v>28</v>
      </c>
      <c r="BH4" s="41" t="s">
        <v>43</v>
      </c>
      <c r="BI4" s="44" t="s">
        <v>44</v>
      </c>
    </row>
    <row r="5" spans="1:113" ht="12" customHeight="1">
      <c r="A5" s="56" t="s">
        <v>32</v>
      </c>
      <c r="B5" s="27" t="s">
        <v>22</v>
      </c>
      <c r="C5" s="207" t="s">
        <v>23</v>
      </c>
      <c r="D5" s="234">
        <v>24</v>
      </c>
      <c r="E5" s="33">
        <v>38</v>
      </c>
      <c r="F5" s="31">
        <v>10</v>
      </c>
      <c r="G5" s="32"/>
      <c r="H5" s="234">
        <v>21</v>
      </c>
      <c r="I5" s="30">
        <v>-85</v>
      </c>
      <c r="J5" s="31">
        <v>19</v>
      </c>
      <c r="K5" s="32"/>
      <c r="L5" s="234">
        <v>26</v>
      </c>
      <c r="M5" s="33">
        <v>10</v>
      </c>
      <c r="N5" s="31">
        <v>7</v>
      </c>
      <c r="O5" s="32"/>
      <c r="P5" s="234">
        <v>23</v>
      </c>
      <c r="Q5" s="60" t="s">
        <v>120</v>
      </c>
      <c r="R5" s="34">
        <v>19</v>
      </c>
      <c r="S5" s="32"/>
      <c r="T5" s="234">
        <v>36</v>
      </c>
      <c r="U5" s="33">
        <v>106</v>
      </c>
      <c r="V5" s="232">
        <v>1</v>
      </c>
      <c r="W5" s="32"/>
      <c r="X5" s="234">
        <v>27</v>
      </c>
      <c r="Y5" s="33">
        <v>38</v>
      </c>
      <c r="Z5" s="40">
        <v>7</v>
      </c>
      <c r="AA5" s="32"/>
      <c r="AB5" s="234">
        <v>19</v>
      </c>
      <c r="AC5" s="30">
        <v>-66</v>
      </c>
      <c r="AD5" s="40">
        <v>13</v>
      </c>
      <c r="AE5" s="32"/>
      <c r="AF5" s="234">
        <v>22</v>
      </c>
      <c r="AG5" s="33">
        <v>25</v>
      </c>
      <c r="AH5" s="34">
        <v>13</v>
      </c>
      <c r="AI5" s="32"/>
      <c r="AJ5" s="234">
        <v>19</v>
      </c>
      <c r="AK5" s="30">
        <v>-45</v>
      </c>
      <c r="AL5" s="34">
        <v>16</v>
      </c>
      <c r="AM5" s="32"/>
      <c r="AN5" s="234">
        <v>27</v>
      </c>
      <c r="AO5" s="33">
        <v>44</v>
      </c>
      <c r="AP5" s="34">
        <v>11</v>
      </c>
      <c r="AQ5" s="35"/>
      <c r="AR5" s="35"/>
      <c r="AS5" s="35"/>
      <c r="AT5" s="234">
        <v>18</v>
      </c>
      <c r="AU5" s="30">
        <v>-57</v>
      </c>
      <c r="AV5" s="34">
        <v>17</v>
      </c>
      <c r="AW5" s="35"/>
      <c r="AX5" s="234">
        <v>24</v>
      </c>
      <c r="AY5" s="30">
        <v>-57</v>
      </c>
      <c r="AZ5" s="34">
        <v>18</v>
      </c>
      <c r="BA5" s="36"/>
      <c r="BB5" s="257"/>
      <c r="BC5" s="257"/>
      <c r="BD5" s="257"/>
      <c r="BE5" s="37">
        <f>SUM(D5+H5+L5+P5+T5+X5+AB5+AF5+AJ5+AN5+AT5+AX5+BB5)</f>
        <v>286</v>
      </c>
      <c r="BF5" s="245" t="s">
        <v>90</v>
      </c>
      <c r="BG5" s="56" t="s">
        <v>32</v>
      </c>
      <c r="BH5" s="27" t="s">
        <v>22</v>
      </c>
      <c r="BI5" s="207" t="s">
        <v>23</v>
      </c>
    </row>
    <row r="6" spans="1:113" ht="12" customHeight="1">
      <c r="A6" s="38">
        <v>27</v>
      </c>
      <c r="B6" s="27" t="s">
        <v>14</v>
      </c>
      <c r="C6" s="44" t="s">
        <v>15</v>
      </c>
      <c r="D6" s="234">
        <v>9</v>
      </c>
      <c r="E6" s="30">
        <v>-167</v>
      </c>
      <c r="F6" s="40">
        <v>20</v>
      </c>
      <c r="G6" s="32"/>
      <c r="H6" s="234">
        <v>28</v>
      </c>
      <c r="I6" s="33">
        <v>3</v>
      </c>
      <c r="J6" s="31">
        <v>6</v>
      </c>
      <c r="K6" s="32"/>
      <c r="L6" s="234">
        <v>33</v>
      </c>
      <c r="M6" s="33">
        <v>107</v>
      </c>
      <c r="N6" s="209">
        <v>3</v>
      </c>
      <c r="O6" s="32"/>
      <c r="P6" s="234">
        <v>31</v>
      </c>
      <c r="Q6" s="59" t="s">
        <v>116</v>
      </c>
      <c r="R6" s="231">
        <v>3</v>
      </c>
      <c r="S6" s="32"/>
      <c r="T6" s="234">
        <v>28</v>
      </c>
      <c r="U6" s="30">
        <v>-32</v>
      </c>
      <c r="V6" s="40">
        <v>7</v>
      </c>
      <c r="W6" s="32"/>
      <c r="X6" s="234">
        <v>30</v>
      </c>
      <c r="Y6" s="33">
        <v>49</v>
      </c>
      <c r="Z6" s="231">
        <v>4</v>
      </c>
      <c r="AA6" s="32"/>
      <c r="AB6" s="234">
        <v>27</v>
      </c>
      <c r="AC6" s="30">
        <v>-10</v>
      </c>
      <c r="AD6" s="34">
        <v>7</v>
      </c>
      <c r="AE6" s="32"/>
      <c r="AF6" s="234">
        <v>16</v>
      </c>
      <c r="AG6" s="30">
        <v>-73</v>
      </c>
      <c r="AH6" s="40">
        <v>22</v>
      </c>
      <c r="AI6" s="32"/>
      <c r="AJ6" s="234"/>
      <c r="AK6" s="33"/>
      <c r="AL6" s="34"/>
      <c r="AM6" s="32"/>
      <c r="AN6" s="234">
        <v>20</v>
      </c>
      <c r="AO6" s="30">
        <v>-85</v>
      </c>
      <c r="AP6" s="34">
        <v>25</v>
      </c>
      <c r="AQ6" s="35"/>
      <c r="AR6" s="35"/>
      <c r="AS6" s="35"/>
      <c r="AT6" s="234">
        <v>36</v>
      </c>
      <c r="AU6" s="33">
        <v>90</v>
      </c>
      <c r="AV6" s="231">
        <v>1</v>
      </c>
      <c r="AW6" s="35"/>
      <c r="AX6" s="234">
        <v>26</v>
      </c>
      <c r="AY6" s="30">
        <v>-63</v>
      </c>
      <c r="AZ6" s="34">
        <v>14</v>
      </c>
      <c r="BA6" s="36"/>
      <c r="BB6" s="257"/>
      <c r="BC6" s="257"/>
      <c r="BD6" s="257"/>
      <c r="BE6" s="37">
        <f>SUM(D6+H6+L6+P6+T6+X6+AB6+AF6+AJ6+AN6+AT6+AX6+BB6)</f>
        <v>284</v>
      </c>
      <c r="BF6" s="245" t="s">
        <v>131</v>
      </c>
      <c r="BG6" s="38">
        <v>27</v>
      </c>
      <c r="BH6" s="27" t="s">
        <v>14</v>
      </c>
      <c r="BI6" s="44" t="s">
        <v>15</v>
      </c>
    </row>
    <row r="7" spans="1:113" ht="12" customHeight="1">
      <c r="A7" s="38">
        <v>17</v>
      </c>
      <c r="B7" s="45" t="s">
        <v>18</v>
      </c>
      <c r="C7" s="44" t="s">
        <v>15</v>
      </c>
      <c r="D7" s="234">
        <v>29</v>
      </c>
      <c r="E7" s="33">
        <v>69</v>
      </c>
      <c r="F7" s="40">
        <v>5</v>
      </c>
      <c r="G7" s="32"/>
      <c r="H7" s="234">
        <v>22</v>
      </c>
      <c r="I7" s="30">
        <v>-38</v>
      </c>
      <c r="J7" s="31">
        <v>16</v>
      </c>
      <c r="K7" s="32"/>
      <c r="L7" s="234">
        <v>16</v>
      </c>
      <c r="M7" s="30">
        <v>-37</v>
      </c>
      <c r="N7" s="31">
        <v>22</v>
      </c>
      <c r="O7" s="32"/>
      <c r="P7" s="234">
        <v>24</v>
      </c>
      <c r="Q7" s="60" t="s">
        <v>121</v>
      </c>
      <c r="R7" s="34">
        <v>18</v>
      </c>
      <c r="S7" s="32"/>
      <c r="T7" s="234">
        <v>27</v>
      </c>
      <c r="U7" s="30">
        <v>-59</v>
      </c>
      <c r="V7" s="40">
        <v>8</v>
      </c>
      <c r="W7" s="32"/>
      <c r="X7" s="234">
        <v>27</v>
      </c>
      <c r="Y7" s="33">
        <v>31</v>
      </c>
      <c r="Z7" s="34">
        <v>8</v>
      </c>
      <c r="AA7" s="32"/>
      <c r="AB7" s="234">
        <v>26</v>
      </c>
      <c r="AC7" s="33">
        <v>36</v>
      </c>
      <c r="AD7" s="34">
        <v>8</v>
      </c>
      <c r="AE7" s="32"/>
      <c r="AF7" s="234">
        <v>22</v>
      </c>
      <c r="AG7" s="30">
        <v>-37</v>
      </c>
      <c r="AH7" s="40">
        <v>16</v>
      </c>
      <c r="AI7" s="32"/>
      <c r="AJ7" s="234">
        <v>19</v>
      </c>
      <c r="AK7" s="33">
        <v>-18</v>
      </c>
      <c r="AL7" s="43">
        <v>17</v>
      </c>
      <c r="AM7" s="32"/>
      <c r="AN7" s="234">
        <v>25</v>
      </c>
      <c r="AO7" s="30">
        <v>-67</v>
      </c>
      <c r="AP7" s="34">
        <v>17</v>
      </c>
      <c r="AQ7" s="35"/>
      <c r="AR7" s="35"/>
      <c r="AS7" s="35"/>
      <c r="AT7" s="234">
        <v>19</v>
      </c>
      <c r="AU7" s="30">
        <v>-42</v>
      </c>
      <c r="AV7" s="34">
        <v>16</v>
      </c>
      <c r="AW7" s="35"/>
      <c r="AX7" s="234">
        <v>27</v>
      </c>
      <c r="AY7" s="33">
        <v>4</v>
      </c>
      <c r="AZ7" s="34">
        <v>9</v>
      </c>
      <c r="BA7" s="36"/>
      <c r="BB7" s="257"/>
      <c r="BC7" s="257"/>
      <c r="BD7" s="257"/>
      <c r="BE7" s="37">
        <f>SUM(D7+H7+L7+P7+T7+X7+AB7+AF7+AJ7+AN7+AT7+AX7+BB7)</f>
        <v>283</v>
      </c>
      <c r="BF7" s="245" t="s">
        <v>132</v>
      </c>
      <c r="BG7" s="38">
        <v>17</v>
      </c>
      <c r="BH7" s="45" t="s">
        <v>18</v>
      </c>
      <c r="BI7" s="44" t="s">
        <v>15</v>
      </c>
    </row>
    <row r="8" spans="1:113" ht="12" customHeight="1">
      <c r="A8" s="38">
        <v>23</v>
      </c>
      <c r="B8" s="27" t="s">
        <v>37</v>
      </c>
      <c r="C8" s="42" t="s">
        <v>34</v>
      </c>
      <c r="D8" s="234"/>
      <c r="E8" s="30"/>
      <c r="F8" s="40"/>
      <c r="G8" s="32"/>
      <c r="H8" s="234">
        <v>23</v>
      </c>
      <c r="I8" s="33">
        <v>24</v>
      </c>
      <c r="J8" s="31">
        <v>15</v>
      </c>
      <c r="K8" s="32"/>
      <c r="L8" s="234">
        <v>29</v>
      </c>
      <c r="M8" s="33">
        <v>86</v>
      </c>
      <c r="N8" s="31">
        <v>5</v>
      </c>
      <c r="O8" s="32"/>
      <c r="P8" s="234">
        <v>30</v>
      </c>
      <c r="Q8" s="59" t="s">
        <v>124</v>
      </c>
      <c r="R8" s="34">
        <v>5</v>
      </c>
      <c r="S8" s="32"/>
      <c r="T8" s="234">
        <v>26</v>
      </c>
      <c r="U8" s="30">
        <v>-25</v>
      </c>
      <c r="V8" s="40">
        <v>9</v>
      </c>
      <c r="W8" s="32"/>
      <c r="X8" s="234">
        <v>35</v>
      </c>
      <c r="Y8" s="33">
        <v>117</v>
      </c>
      <c r="Z8" s="231">
        <v>1</v>
      </c>
      <c r="AA8" s="32"/>
      <c r="AB8" s="234">
        <v>23</v>
      </c>
      <c r="AC8" s="30">
        <v>-28</v>
      </c>
      <c r="AD8" s="34">
        <v>9</v>
      </c>
      <c r="AE8" s="32"/>
      <c r="AF8" s="234">
        <v>26</v>
      </c>
      <c r="AG8" s="33">
        <v>37</v>
      </c>
      <c r="AH8" s="40">
        <v>9</v>
      </c>
      <c r="AI8" s="32"/>
      <c r="AJ8" s="234"/>
      <c r="AK8" s="30"/>
      <c r="AL8" s="34"/>
      <c r="AM8" s="32"/>
      <c r="AN8" s="234">
        <v>24</v>
      </c>
      <c r="AO8" s="33">
        <v>11</v>
      </c>
      <c r="AP8" s="34">
        <v>18</v>
      </c>
      <c r="AQ8" s="35"/>
      <c r="AR8" s="35"/>
      <c r="AS8" s="35"/>
      <c r="AT8" s="234">
        <v>29</v>
      </c>
      <c r="AU8" s="33">
        <v>26</v>
      </c>
      <c r="AV8" s="34">
        <v>6</v>
      </c>
      <c r="AW8" s="35"/>
      <c r="AX8" s="234">
        <v>35</v>
      </c>
      <c r="AY8" s="33">
        <v>30</v>
      </c>
      <c r="AZ8" s="34">
        <v>5</v>
      </c>
      <c r="BA8" s="36"/>
      <c r="BB8" s="257"/>
      <c r="BC8" s="257"/>
      <c r="BD8" s="257"/>
      <c r="BE8" s="37">
        <f>SUM(D8+H8+L8+P8+T8+X8+AB8+AF8+AJ8+AN8+AT8+AX8+BB8)</f>
        <v>280</v>
      </c>
      <c r="BF8" s="246" t="s">
        <v>129</v>
      </c>
      <c r="BG8" s="38">
        <v>23</v>
      </c>
      <c r="BH8" s="27" t="s">
        <v>37</v>
      </c>
      <c r="BI8" s="42" t="s">
        <v>34</v>
      </c>
    </row>
    <row r="9" spans="1:113" ht="12" customHeight="1">
      <c r="A9" s="26">
        <v>29</v>
      </c>
      <c r="B9" s="27" t="s">
        <v>25</v>
      </c>
      <c r="C9" s="39" t="s">
        <v>26</v>
      </c>
      <c r="D9" s="234">
        <v>34</v>
      </c>
      <c r="E9" s="33">
        <v>49</v>
      </c>
      <c r="F9" s="232">
        <v>2</v>
      </c>
      <c r="G9" s="32"/>
      <c r="H9" s="234"/>
      <c r="I9" s="33"/>
      <c r="J9" s="31"/>
      <c r="K9" s="32"/>
      <c r="L9" s="234"/>
      <c r="M9" s="30"/>
      <c r="N9" s="31"/>
      <c r="O9" s="32"/>
      <c r="P9" s="234">
        <v>21</v>
      </c>
      <c r="Q9" s="60" t="s">
        <v>119</v>
      </c>
      <c r="R9" s="34">
        <v>21</v>
      </c>
      <c r="S9" s="32"/>
      <c r="T9" s="234">
        <v>24</v>
      </c>
      <c r="U9" s="33">
        <v>63</v>
      </c>
      <c r="V9" s="40">
        <v>12</v>
      </c>
      <c r="W9" s="32"/>
      <c r="X9" s="234">
        <v>32</v>
      </c>
      <c r="Y9" s="254">
        <v>119</v>
      </c>
      <c r="Z9" s="231">
        <v>2</v>
      </c>
      <c r="AA9" s="32"/>
      <c r="AB9" s="234">
        <v>21</v>
      </c>
      <c r="AC9" s="30">
        <v>-26</v>
      </c>
      <c r="AD9" s="34">
        <v>11</v>
      </c>
      <c r="AE9" s="32"/>
      <c r="AF9" s="234">
        <v>29</v>
      </c>
      <c r="AG9" s="33">
        <v>48</v>
      </c>
      <c r="AH9" s="40">
        <v>5</v>
      </c>
      <c r="AI9" s="32"/>
      <c r="AJ9" s="234">
        <v>29</v>
      </c>
      <c r="AK9" s="30">
        <v>30</v>
      </c>
      <c r="AL9" s="40">
        <v>5</v>
      </c>
      <c r="AM9" s="32"/>
      <c r="AN9" s="234">
        <v>26</v>
      </c>
      <c r="AO9" s="30">
        <v>-35</v>
      </c>
      <c r="AP9" s="34">
        <v>15</v>
      </c>
      <c r="AQ9" s="35"/>
      <c r="AR9" s="35"/>
      <c r="AS9" s="35"/>
      <c r="AT9" s="234">
        <v>26</v>
      </c>
      <c r="AU9" s="30">
        <v>-39</v>
      </c>
      <c r="AV9" s="34">
        <v>9</v>
      </c>
      <c r="AW9" s="35"/>
      <c r="AX9" s="234">
        <v>29</v>
      </c>
      <c r="AY9" s="33">
        <v>17</v>
      </c>
      <c r="AZ9" s="34">
        <v>6</v>
      </c>
      <c r="BA9" s="36"/>
      <c r="BB9" s="257"/>
      <c r="BC9" s="257"/>
      <c r="BD9" s="257"/>
      <c r="BE9" s="37">
        <f>SUM(D9+H9+L9+P9+T9+X9+AB9+AF9+AJ9+AN9+AT9+AX9+BB9)</f>
        <v>271</v>
      </c>
      <c r="BF9" s="246" t="s">
        <v>130</v>
      </c>
      <c r="BG9" s="26">
        <v>29</v>
      </c>
      <c r="BH9" s="27" t="s">
        <v>25</v>
      </c>
      <c r="BI9" s="39" t="s">
        <v>26</v>
      </c>
    </row>
    <row r="10" spans="1:113" ht="12" customHeight="1">
      <c r="A10" s="26">
        <v>5</v>
      </c>
      <c r="B10" s="45" t="s">
        <v>38</v>
      </c>
      <c r="C10" s="47" t="s">
        <v>26</v>
      </c>
      <c r="D10" s="234">
        <v>24</v>
      </c>
      <c r="E10" s="30">
        <v>-33</v>
      </c>
      <c r="F10" s="31">
        <v>11</v>
      </c>
      <c r="G10" s="32"/>
      <c r="H10" s="234">
        <v>28</v>
      </c>
      <c r="I10" s="33">
        <v>80</v>
      </c>
      <c r="J10" s="31">
        <v>5</v>
      </c>
      <c r="K10" s="32"/>
      <c r="L10" s="234">
        <v>19</v>
      </c>
      <c r="M10" s="30">
        <v>-67</v>
      </c>
      <c r="N10" s="31">
        <v>19</v>
      </c>
      <c r="O10" s="32"/>
      <c r="P10" s="234">
        <v>24</v>
      </c>
      <c r="Q10" s="60" t="s">
        <v>32</v>
      </c>
      <c r="R10" s="34">
        <v>16</v>
      </c>
      <c r="S10" s="32"/>
      <c r="T10" s="234">
        <v>25</v>
      </c>
      <c r="U10" s="30">
        <v>-43</v>
      </c>
      <c r="V10" s="40">
        <v>11</v>
      </c>
      <c r="W10" s="32"/>
      <c r="X10" s="234"/>
      <c r="Y10" s="252"/>
      <c r="Z10" s="40"/>
      <c r="AA10" s="32"/>
      <c r="AB10" s="234"/>
      <c r="AC10" s="30"/>
      <c r="AD10" s="34"/>
      <c r="AE10" s="32"/>
      <c r="AF10" s="234">
        <v>26</v>
      </c>
      <c r="AG10" s="30">
        <v>-22</v>
      </c>
      <c r="AH10" s="40">
        <v>10</v>
      </c>
      <c r="AI10" s="32"/>
      <c r="AJ10" s="234">
        <v>24</v>
      </c>
      <c r="AK10" s="30">
        <v>-46</v>
      </c>
      <c r="AL10" s="34">
        <v>12</v>
      </c>
      <c r="AM10" s="32"/>
      <c r="AN10" s="234">
        <v>32</v>
      </c>
      <c r="AO10" s="33">
        <v>49</v>
      </c>
      <c r="AP10" s="231">
        <v>4</v>
      </c>
      <c r="AQ10" s="35"/>
      <c r="AR10" s="35"/>
      <c r="AS10" s="35"/>
      <c r="AT10" s="234">
        <v>22</v>
      </c>
      <c r="AU10" s="33">
        <v>10</v>
      </c>
      <c r="AV10" s="34">
        <v>13</v>
      </c>
      <c r="AW10" s="35"/>
      <c r="AX10" s="234">
        <v>36</v>
      </c>
      <c r="AY10" s="33">
        <v>44</v>
      </c>
      <c r="AZ10" s="231">
        <v>2</v>
      </c>
      <c r="BA10" s="36"/>
      <c r="BB10" s="257"/>
      <c r="BC10" s="257"/>
      <c r="BD10" s="257"/>
      <c r="BE10" s="37">
        <f>SUM(D10+H10+L10+P10+T10+X10+AB10+AF10+AJ10+AN10+AT10+AX10+BB10)</f>
        <v>260</v>
      </c>
      <c r="BF10" s="246" t="s">
        <v>85</v>
      </c>
      <c r="BG10" s="26">
        <v>5</v>
      </c>
      <c r="BH10" s="45" t="s">
        <v>38</v>
      </c>
      <c r="BI10" s="47" t="s">
        <v>26</v>
      </c>
    </row>
    <row r="11" spans="1:113" ht="12" customHeight="1">
      <c r="A11" s="26">
        <v>2</v>
      </c>
      <c r="B11" s="27" t="s">
        <v>8</v>
      </c>
      <c r="C11" s="28" t="s">
        <v>9</v>
      </c>
      <c r="D11" s="234">
        <v>35</v>
      </c>
      <c r="E11" s="33">
        <v>99</v>
      </c>
      <c r="F11" s="209">
        <v>1</v>
      </c>
      <c r="G11" s="32"/>
      <c r="H11" s="234">
        <v>32</v>
      </c>
      <c r="I11" s="33">
        <v>54</v>
      </c>
      <c r="J11" s="210">
        <v>3</v>
      </c>
      <c r="K11" s="32"/>
      <c r="L11" s="234">
        <v>10</v>
      </c>
      <c r="M11" s="30">
        <v>-160</v>
      </c>
      <c r="N11" s="31">
        <v>24</v>
      </c>
      <c r="O11" s="32"/>
      <c r="P11" s="234">
        <v>23</v>
      </c>
      <c r="Q11" s="60" t="s">
        <v>122</v>
      </c>
      <c r="R11" s="34">
        <v>20</v>
      </c>
      <c r="S11" s="32"/>
      <c r="T11" s="234"/>
      <c r="U11" s="33"/>
      <c r="V11" s="31"/>
      <c r="W11" s="32"/>
      <c r="X11" s="234">
        <v>23</v>
      </c>
      <c r="Y11" s="33">
        <v>5</v>
      </c>
      <c r="Z11" s="34">
        <v>13</v>
      </c>
      <c r="AA11" s="32"/>
      <c r="AB11" s="234">
        <v>28</v>
      </c>
      <c r="AC11" s="33">
        <v>15</v>
      </c>
      <c r="AD11" s="231">
        <v>4</v>
      </c>
      <c r="AE11" s="32"/>
      <c r="AF11" s="234"/>
      <c r="AG11" s="30"/>
      <c r="AH11" s="34"/>
      <c r="AI11" s="32"/>
      <c r="AJ11" s="234">
        <v>28</v>
      </c>
      <c r="AK11" s="33">
        <v>31</v>
      </c>
      <c r="AL11" s="43">
        <v>6</v>
      </c>
      <c r="AM11" s="32"/>
      <c r="AN11" s="234">
        <v>26</v>
      </c>
      <c r="AO11" s="33">
        <f>--20</f>
        <v>20</v>
      </c>
      <c r="AP11" s="34">
        <v>8</v>
      </c>
      <c r="AQ11" s="35"/>
      <c r="AR11" s="35"/>
      <c r="AS11" s="35"/>
      <c r="AT11" s="234">
        <v>32</v>
      </c>
      <c r="AU11" s="33">
        <v>89</v>
      </c>
      <c r="AV11" s="231">
        <v>2</v>
      </c>
      <c r="AW11" s="35"/>
      <c r="AX11" s="234">
        <v>19</v>
      </c>
      <c r="AY11" s="30">
        <v>-148</v>
      </c>
      <c r="AZ11" s="34">
        <v>21</v>
      </c>
      <c r="BA11" s="36"/>
      <c r="BB11" s="257"/>
      <c r="BC11" s="257"/>
      <c r="BD11" s="257"/>
      <c r="BE11" s="37">
        <f>SUM(D11+H11+L11+P11+T11+X11+AB11+AF11+AJ11+AN11+AT11+AX11+BB11)</f>
        <v>256</v>
      </c>
      <c r="BF11" s="246" t="s">
        <v>100</v>
      </c>
      <c r="BG11" s="26">
        <v>2</v>
      </c>
      <c r="BH11" s="27" t="s">
        <v>8</v>
      </c>
      <c r="BI11" s="28" t="s">
        <v>9</v>
      </c>
    </row>
    <row r="12" spans="1:113" ht="12" customHeight="1">
      <c r="A12" s="26">
        <v>12</v>
      </c>
      <c r="B12" s="27" t="s">
        <v>20</v>
      </c>
      <c r="C12" s="28" t="s">
        <v>21</v>
      </c>
      <c r="D12" s="234">
        <v>21</v>
      </c>
      <c r="E12" s="59">
        <v>6</v>
      </c>
      <c r="F12" s="40">
        <v>14</v>
      </c>
      <c r="G12" s="32"/>
      <c r="H12" s="234">
        <v>27</v>
      </c>
      <c r="I12" s="30">
        <v>-3</v>
      </c>
      <c r="J12" s="31">
        <v>9</v>
      </c>
      <c r="K12" s="32"/>
      <c r="L12" s="234">
        <v>24</v>
      </c>
      <c r="M12" s="33">
        <v>44</v>
      </c>
      <c r="N12" s="31">
        <v>13</v>
      </c>
      <c r="O12" s="32"/>
      <c r="P12" s="234">
        <v>28</v>
      </c>
      <c r="Q12" s="59" t="s">
        <v>91</v>
      </c>
      <c r="R12" s="34">
        <v>8</v>
      </c>
      <c r="S12" s="32"/>
      <c r="T12" s="234"/>
      <c r="U12" s="33"/>
      <c r="V12" s="40"/>
      <c r="W12" s="32"/>
      <c r="X12" s="234">
        <v>21</v>
      </c>
      <c r="Y12" s="30">
        <v>-26</v>
      </c>
      <c r="Z12" s="43">
        <v>14</v>
      </c>
      <c r="AA12" s="32"/>
      <c r="AB12" s="234">
        <v>22</v>
      </c>
      <c r="AC12" s="30">
        <v>-43</v>
      </c>
      <c r="AD12" s="34">
        <v>10</v>
      </c>
      <c r="AE12" s="32"/>
      <c r="AF12" s="234">
        <v>28</v>
      </c>
      <c r="AG12" s="33">
        <v>5</v>
      </c>
      <c r="AH12" s="40">
        <v>6</v>
      </c>
      <c r="AI12" s="32"/>
      <c r="AJ12" s="234">
        <v>23</v>
      </c>
      <c r="AK12" s="33">
        <v>13</v>
      </c>
      <c r="AL12" s="33">
        <v>13</v>
      </c>
      <c r="AM12" s="32"/>
      <c r="AN12" s="234">
        <v>26</v>
      </c>
      <c r="AO12" s="30">
        <v>-21</v>
      </c>
      <c r="AP12" s="34">
        <v>9</v>
      </c>
      <c r="AQ12" s="35"/>
      <c r="AR12" s="35"/>
      <c r="AS12" s="35"/>
      <c r="AT12" s="234"/>
      <c r="AU12" s="33"/>
      <c r="AV12" s="34"/>
      <c r="AW12" s="35"/>
      <c r="AX12" s="234">
        <v>26</v>
      </c>
      <c r="AY12" s="30">
        <v>-23</v>
      </c>
      <c r="AZ12" s="34">
        <v>13</v>
      </c>
      <c r="BA12" s="36"/>
      <c r="BB12" s="257"/>
      <c r="BC12" s="257"/>
      <c r="BD12" s="257"/>
      <c r="BE12" s="37">
        <f>SUM(D12+H12+L12+P12+T12+X12+AB12+AF12+AJ12+AN12+AT12+AX12+BB12)</f>
        <v>246</v>
      </c>
      <c r="BF12" s="246" t="s">
        <v>127</v>
      </c>
      <c r="BG12" s="26">
        <v>12</v>
      </c>
      <c r="BH12" s="27" t="s">
        <v>20</v>
      </c>
      <c r="BI12" s="28" t="s">
        <v>21</v>
      </c>
    </row>
    <row r="13" spans="1:113" ht="12" customHeight="1">
      <c r="A13" s="26">
        <v>19</v>
      </c>
      <c r="B13" s="45" t="s">
        <v>33</v>
      </c>
      <c r="C13" s="44" t="s">
        <v>34</v>
      </c>
      <c r="D13" s="234">
        <v>20</v>
      </c>
      <c r="E13" s="30">
        <v>-38</v>
      </c>
      <c r="F13" s="40">
        <v>16</v>
      </c>
      <c r="G13" s="32"/>
      <c r="H13" s="234">
        <v>21</v>
      </c>
      <c r="I13" s="30">
        <v>-28</v>
      </c>
      <c r="J13" s="40">
        <v>18</v>
      </c>
      <c r="K13" s="32"/>
      <c r="L13" s="234">
        <v>22</v>
      </c>
      <c r="M13" s="30">
        <v>-38</v>
      </c>
      <c r="N13" s="31">
        <v>16</v>
      </c>
      <c r="O13" s="32"/>
      <c r="P13" s="234">
        <v>27</v>
      </c>
      <c r="Q13" s="59" t="s">
        <v>125</v>
      </c>
      <c r="R13" s="34">
        <v>11</v>
      </c>
      <c r="S13" s="32"/>
      <c r="T13" s="234">
        <v>31</v>
      </c>
      <c r="U13" s="33">
        <v>41</v>
      </c>
      <c r="V13" s="232">
        <v>4</v>
      </c>
      <c r="W13" s="32"/>
      <c r="X13" s="234">
        <v>18</v>
      </c>
      <c r="Y13" s="30">
        <v>-115</v>
      </c>
      <c r="Z13" s="34">
        <v>19</v>
      </c>
      <c r="AA13" s="32"/>
      <c r="AB13" s="234">
        <v>15</v>
      </c>
      <c r="AC13" s="30">
        <v>-103</v>
      </c>
      <c r="AD13" s="34">
        <v>16</v>
      </c>
      <c r="AE13" s="32"/>
      <c r="AF13" s="234">
        <v>22</v>
      </c>
      <c r="AG13" s="30">
        <v>-18</v>
      </c>
      <c r="AH13" s="40">
        <v>15</v>
      </c>
      <c r="AI13" s="32"/>
      <c r="AJ13" s="234"/>
      <c r="AK13" s="30"/>
      <c r="AL13" s="40"/>
      <c r="AM13" s="32"/>
      <c r="AN13" s="234">
        <v>21</v>
      </c>
      <c r="AO13" s="30">
        <v>-67</v>
      </c>
      <c r="AP13" s="34">
        <v>24</v>
      </c>
      <c r="AQ13" s="35"/>
      <c r="AR13" s="35"/>
      <c r="AS13" s="35"/>
      <c r="AT13" s="234">
        <v>13</v>
      </c>
      <c r="AU13" s="30">
        <v>-71</v>
      </c>
      <c r="AV13" s="34">
        <v>20</v>
      </c>
      <c r="AW13" s="35"/>
      <c r="AX13" s="234">
        <v>28</v>
      </c>
      <c r="AY13" s="30">
        <v>-22</v>
      </c>
      <c r="AZ13" s="34">
        <v>8</v>
      </c>
      <c r="BA13" s="36"/>
      <c r="BB13" s="257"/>
      <c r="BC13" s="257"/>
      <c r="BD13" s="257"/>
      <c r="BE13" s="37">
        <f>SUM(D13+H13+L13+P13+T13+X13+AB13+AF13+AJ13+AN13+AT13+AX13+BB13)</f>
        <v>238</v>
      </c>
      <c r="BF13" s="246" t="s">
        <v>91</v>
      </c>
      <c r="BG13" s="26">
        <v>19</v>
      </c>
      <c r="BH13" s="45" t="s">
        <v>33</v>
      </c>
      <c r="BI13" s="44" t="s">
        <v>34</v>
      </c>
    </row>
    <row r="14" spans="1:113" ht="12" customHeight="1">
      <c r="A14" s="38">
        <v>6</v>
      </c>
      <c r="B14" s="41" t="s">
        <v>12</v>
      </c>
      <c r="C14" s="42" t="s">
        <v>13</v>
      </c>
      <c r="D14" s="234">
        <v>31</v>
      </c>
      <c r="E14" s="33">
        <v>51</v>
      </c>
      <c r="F14" s="209">
        <v>4</v>
      </c>
      <c r="G14" s="32"/>
      <c r="H14" s="234">
        <v>21</v>
      </c>
      <c r="I14" s="33">
        <v>40</v>
      </c>
      <c r="J14" s="31">
        <v>17</v>
      </c>
      <c r="K14" s="32"/>
      <c r="L14" s="234">
        <v>16</v>
      </c>
      <c r="M14" s="30">
        <v>-67</v>
      </c>
      <c r="N14" s="31">
        <v>23</v>
      </c>
      <c r="O14" s="32"/>
      <c r="P14" s="234">
        <v>26</v>
      </c>
      <c r="Q14" s="59" t="s">
        <v>114</v>
      </c>
      <c r="R14" s="43">
        <v>13</v>
      </c>
      <c r="S14" s="32"/>
      <c r="T14" s="234">
        <v>29</v>
      </c>
      <c r="U14" s="33">
        <v>52</v>
      </c>
      <c r="V14" s="40">
        <v>5</v>
      </c>
      <c r="W14" s="32"/>
      <c r="X14" s="234">
        <v>21</v>
      </c>
      <c r="Y14" s="249">
        <v>-97</v>
      </c>
      <c r="Z14" s="34">
        <v>16</v>
      </c>
      <c r="AA14" s="32"/>
      <c r="AB14" s="234"/>
      <c r="AC14" s="30"/>
      <c r="AD14" s="34"/>
      <c r="AE14" s="32"/>
      <c r="AF14" s="234"/>
      <c r="AG14" s="30"/>
      <c r="AH14" s="34"/>
      <c r="AI14" s="32"/>
      <c r="AJ14" s="234">
        <v>24</v>
      </c>
      <c r="AK14" s="30">
        <v>-4</v>
      </c>
      <c r="AL14" s="34">
        <v>11</v>
      </c>
      <c r="AM14" s="32"/>
      <c r="AN14" s="234">
        <v>29</v>
      </c>
      <c r="AO14" s="33">
        <v>18</v>
      </c>
      <c r="AP14" s="34">
        <v>7</v>
      </c>
      <c r="AQ14" s="35"/>
      <c r="AR14" s="35"/>
      <c r="AS14" s="35"/>
      <c r="AT14" s="234">
        <v>29</v>
      </c>
      <c r="AU14" s="33">
        <v>34</v>
      </c>
      <c r="AV14" s="34">
        <v>5</v>
      </c>
      <c r="AW14" s="35"/>
      <c r="AX14" s="234"/>
      <c r="AY14" s="30"/>
      <c r="AZ14" s="34"/>
      <c r="BA14" s="36"/>
      <c r="BB14" s="257"/>
      <c r="BC14" s="257"/>
      <c r="BD14" s="257"/>
      <c r="BE14" s="37">
        <f>SUM(D14+H14+L14+P14+T14+X14+AB14+AF14+AJ14+AN14+AT14+AX14+BB14)</f>
        <v>226</v>
      </c>
      <c r="BF14" s="246" t="s">
        <v>107</v>
      </c>
      <c r="BG14" s="38">
        <v>6</v>
      </c>
      <c r="BH14" s="41" t="s">
        <v>12</v>
      </c>
      <c r="BI14" s="42" t="s">
        <v>13</v>
      </c>
    </row>
    <row r="15" spans="1:113" ht="12" customHeight="1">
      <c r="A15" s="26">
        <v>10</v>
      </c>
      <c r="B15" s="27" t="s">
        <v>30</v>
      </c>
      <c r="C15" s="28" t="s">
        <v>31</v>
      </c>
      <c r="D15" s="234">
        <v>28</v>
      </c>
      <c r="E15" s="30">
        <v>-7</v>
      </c>
      <c r="F15" s="31">
        <v>6</v>
      </c>
      <c r="G15" s="32"/>
      <c r="H15" s="234">
        <v>28</v>
      </c>
      <c r="I15" s="30">
        <v>-33</v>
      </c>
      <c r="J15" s="31">
        <v>7</v>
      </c>
      <c r="K15" s="32"/>
      <c r="L15" s="234"/>
      <c r="M15" s="33"/>
      <c r="N15" s="31"/>
      <c r="O15" s="32"/>
      <c r="P15" s="234">
        <v>27</v>
      </c>
      <c r="Q15" s="60" t="s">
        <v>123</v>
      </c>
      <c r="R15" s="31">
        <v>12</v>
      </c>
      <c r="S15" s="32"/>
      <c r="T15" s="234"/>
      <c r="U15" s="30"/>
      <c r="V15" s="40"/>
      <c r="W15" s="32"/>
      <c r="X15" s="234">
        <v>30</v>
      </c>
      <c r="Y15" s="33">
        <v>1</v>
      </c>
      <c r="Z15" s="34">
        <v>5</v>
      </c>
      <c r="AA15" s="32"/>
      <c r="AB15" s="234"/>
      <c r="AC15" s="30"/>
      <c r="AD15" s="40"/>
      <c r="AE15" s="32"/>
      <c r="AF15" s="234">
        <v>27</v>
      </c>
      <c r="AG15" s="33">
        <v>83</v>
      </c>
      <c r="AH15" s="40">
        <v>7</v>
      </c>
      <c r="AI15" s="32"/>
      <c r="AJ15" s="234"/>
      <c r="AK15" s="30"/>
      <c r="AL15" s="31"/>
      <c r="AM15" s="32"/>
      <c r="AN15" s="234">
        <v>26</v>
      </c>
      <c r="AO15" s="30">
        <v>-29</v>
      </c>
      <c r="AP15" s="34">
        <v>10</v>
      </c>
      <c r="AQ15" s="35"/>
      <c r="AR15" s="35"/>
      <c r="AS15" s="35"/>
      <c r="AT15" s="234">
        <v>26</v>
      </c>
      <c r="AU15" s="33">
        <v>115</v>
      </c>
      <c r="AV15" s="46">
        <v>7</v>
      </c>
      <c r="AW15" s="35"/>
      <c r="AX15" s="234">
        <v>27</v>
      </c>
      <c r="AY15" s="30">
        <v>-27</v>
      </c>
      <c r="AZ15" s="34">
        <v>10</v>
      </c>
      <c r="BA15" s="36"/>
      <c r="BB15" s="257"/>
      <c r="BC15" s="257"/>
      <c r="BD15" s="257"/>
      <c r="BE15" s="37">
        <f>SUM(D15+H15+L15+P15+T15+X15+AB15+AF15+AJ15+AN15+AT15+AX15+BB15)</f>
        <v>219</v>
      </c>
      <c r="BF15" s="246" t="s">
        <v>149</v>
      </c>
      <c r="BG15" s="26">
        <v>10</v>
      </c>
      <c r="BH15" s="27" t="s">
        <v>30</v>
      </c>
      <c r="BI15" s="28" t="s">
        <v>31</v>
      </c>
    </row>
    <row r="16" spans="1:113" ht="12" customHeight="1">
      <c r="A16" s="26">
        <v>30</v>
      </c>
      <c r="B16" s="27" t="s">
        <v>109</v>
      </c>
      <c r="C16" s="39" t="s">
        <v>110</v>
      </c>
      <c r="D16" s="234"/>
      <c r="E16" s="33"/>
      <c r="F16" s="40"/>
      <c r="G16" s="32"/>
      <c r="H16" s="234"/>
      <c r="I16" s="33"/>
      <c r="J16" s="31"/>
      <c r="K16" s="32"/>
      <c r="L16" s="234">
        <v>28</v>
      </c>
      <c r="M16" s="33">
        <v>38</v>
      </c>
      <c r="N16" s="31">
        <v>9</v>
      </c>
      <c r="O16" s="32"/>
      <c r="P16" s="234">
        <v>25</v>
      </c>
      <c r="Q16" s="60" t="s">
        <v>115</v>
      </c>
      <c r="R16" s="34">
        <v>15</v>
      </c>
      <c r="S16" s="32"/>
      <c r="T16" s="234">
        <v>20</v>
      </c>
      <c r="U16" s="30">
        <v>-38</v>
      </c>
      <c r="V16" s="40">
        <v>18</v>
      </c>
      <c r="W16" s="32"/>
      <c r="X16" s="234">
        <v>18</v>
      </c>
      <c r="Y16" s="30">
        <v>-87</v>
      </c>
      <c r="Z16" s="34">
        <v>18</v>
      </c>
      <c r="AA16" s="32"/>
      <c r="AB16" s="234">
        <v>27</v>
      </c>
      <c r="AC16" s="33">
        <v>54</v>
      </c>
      <c r="AD16" s="34">
        <v>5</v>
      </c>
      <c r="AE16" s="32"/>
      <c r="AF16" s="234">
        <v>17</v>
      </c>
      <c r="AG16" s="30">
        <v>-59</v>
      </c>
      <c r="AH16" s="33">
        <v>21</v>
      </c>
      <c r="AI16" s="32"/>
      <c r="AJ16" s="234">
        <v>17</v>
      </c>
      <c r="AK16" s="30">
        <v>-84</v>
      </c>
      <c r="AL16" s="34">
        <v>18</v>
      </c>
      <c r="AM16" s="32"/>
      <c r="AN16" s="234">
        <v>27</v>
      </c>
      <c r="AO16" s="30">
        <v>-38</v>
      </c>
      <c r="AP16" s="34">
        <v>14</v>
      </c>
      <c r="AQ16" s="35"/>
      <c r="AR16" s="35"/>
      <c r="AS16" s="35"/>
      <c r="AT16" s="234">
        <v>23</v>
      </c>
      <c r="AU16" s="30">
        <v>-56</v>
      </c>
      <c r="AV16" s="34">
        <v>12</v>
      </c>
      <c r="AW16" s="35"/>
      <c r="AX16" s="234"/>
      <c r="AY16" s="30"/>
      <c r="AZ16" s="34"/>
      <c r="BA16" s="36"/>
      <c r="BB16" s="257"/>
      <c r="BC16" s="257"/>
      <c r="BD16" s="257"/>
      <c r="BE16" s="37">
        <f>SUM(D16+H16+L16+P16+T16+X16+AB16+AF16+AJ16+AN16+AT16+AX16+BB16)</f>
        <v>202</v>
      </c>
      <c r="BF16" s="246" t="s">
        <v>114</v>
      </c>
      <c r="BG16" s="26">
        <v>30</v>
      </c>
      <c r="BH16" s="27" t="s">
        <v>109</v>
      </c>
      <c r="BI16" s="39" t="s">
        <v>110</v>
      </c>
    </row>
    <row r="17" spans="1:61" ht="12" customHeight="1">
      <c r="A17" s="38">
        <v>9</v>
      </c>
      <c r="B17" s="27" t="s">
        <v>35</v>
      </c>
      <c r="C17" s="47" t="s">
        <v>26</v>
      </c>
      <c r="D17" s="234">
        <v>26</v>
      </c>
      <c r="E17" s="33">
        <v>17</v>
      </c>
      <c r="F17" s="40">
        <v>9</v>
      </c>
      <c r="G17" s="32"/>
      <c r="H17" s="234">
        <v>30</v>
      </c>
      <c r="I17" s="33">
        <v>43</v>
      </c>
      <c r="J17" s="209">
        <v>4</v>
      </c>
      <c r="K17" s="32"/>
      <c r="L17" s="234"/>
      <c r="M17" s="30"/>
      <c r="N17" s="31"/>
      <c r="O17" s="32"/>
      <c r="P17" s="234">
        <v>34</v>
      </c>
      <c r="Q17" s="59">
        <v>45</v>
      </c>
      <c r="R17" s="231">
        <v>2</v>
      </c>
      <c r="S17" s="32"/>
      <c r="T17" s="234">
        <v>25</v>
      </c>
      <c r="U17" s="30">
        <v>-8</v>
      </c>
      <c r="V17" s="40">
        <v>10</v>
      </c>
      <c r="W17" s="32"/>
      <c r="X17" s="234"/>
      <c r="Y17" s="33"/>
      <c r="Z17" s="34"/>
      <c r="AA17" s="32"/>
      <c r="AB17" s="234"/>
      <c r="AC17" s="33"/>
      <c r="AD17" s="34"/>
      <c r="AE17" s="32"/>
      <c r="AF17" s="234"/>
      <c r="AG17" s="33"/>
      <c r="AH17" s="40"/>
      <c r="AI17" s="32"/>
      <c r="AJ17" s="234"/>
      <c r="AK17" s="33"/>
      <c r="AL17" s="34"/>
      <c r="AM17" s="32"/>
      <c r="AN17" s="234">
        <v>25</v>
      </c>
      <c r="AO17" s="33">
        <v>7</v>
      </c>
      <c r="AP17" s="34">
        <v>16</v>
      </c>
      <c r="AQ17" s="35"/>
      <c r="AR17" s="35"/>
      <c r="AS17" s="35"/>
      <c r="AT17" s="234">
        <v>26</v>
      </c>
      <c r="AU17" s="33">
        <v>12</v>
      </c>
      <c r="AV17" s="34">
        <v>8</v>
      </c>
      <c r="AW17" s="35"/>
      <c r="AX17" s="234">
        <v>25</v>
      </c>
      <c r="AY17" s="33">
        <v>52</v>
      </c>
      <c r="AZ17" s="34">
        <v>15</v>
      </c>
      <c r="BA17" s="36"/>
      <c r="BB17" s="257"/>
      <c r="BC17" s="257"/>
      <c r="BD17" s="257"/>
      <c r="BE17" s="37">
        <f>SUM(D17+H17+L17+P17+T17+X17+AB17+AF17+AJ17+AN17+AT17+AX17+BB17)</f>
        <v>191</v>
      </c>
      <c r="BF17" s="246" t="s">
        <v>32</v>
      </c>
      <c r="BG17" s="38">
        <v>9</v>
      </c>
      <c r="BH17" s="27" t="s">
        <v>35</v>
      </c>
      <c r="BI17" s="47" t="s">
        <v>26</v>
      </c>
    </row>
    <row r="18" spans="1:61" ht="12" customHeight="1">
      <c r="A18" s="26">
        <v>11</v>
      </c>
      <c r="B18" s="41" t="s">
        <v>19</v>
      </c>
      <c r="C18" s="44" t="s">
        <v>15</v>
      </c>
      <c r="D18" s="234">
        <v>15</v>
      </c>
      <c r="E18" s="30">
        <v>-147</v>
      </c>
      <c r="F18" s="40">
        <v>19</v>
      </c>
      <c r="G18" s="32"/>
      <c r="H18" s="234"/>
      <c r="I18" s="30"/>
      <c r="J18" s="31"/>
      <c r="K18" s="32"/>
      <c r="L18" s="234">
        <v>36</v>
      </c>
      <c r="M18" s="33">
        <v>101</v>
      </c>
      <c r="N18" s="209">
        <v>1</v>
      </c>
      <c r="O18" s="32"/>
      <c r="P18" s="234">
        <v>30</v>
      </c>
      <c r="Q18" s="59" t="s">
        <v>118</v>
      </c>
      <c r="R18" s="231">
        <v>4</v>
      </c>
      <c r="S18" s="32"/>
      <c r="T18" s="234"/>
      <c r="U18" s="33"/>
      <c r="V18" s="40"/>
      <c r="W18" s="32"/>
      <c r="X18" s="234">
        <v>23</v>
      </c>
      <c r="Y18" s="33">
        <v>7</v>
      </c>
      <c r="Z18" s="34">
        <v>12</v>
      </c>
      <c r="AA18" s="32"/>
      <c r="AB18" s="234"/>
      <c r="AC18" s="33"/>
      <c r="AD18" s="34"/>
      <c r="AE18" s="32"/>
      <c r="AF18" s="234">
        <v>21</v>
      </c>
      <c r="AG18" s="30">
        <v>-41</v>
      </c>
      <c r="AH18" s="43">
        <v>17</v>
      </c>
      <c r="AI18" s="32"/>
      <c r="AJ18" s="234">
        <v>36</v>
      </c>
      <c r="AK18" s="33">
        <v>131</v>
      </c>
      <c r="AL18" s="231">
        <v>1</v>
      </c>
      <c r="AM18" s="32"/>
      <c r="AN18" s="234">
        <v>24</v>
      </c>
      <c r="AO18" s="30">
        <v>-24</v>
      </c>
      <c r="AP18" s="34">
        <v>19</v>
      </c>
      <c r="AQ18" s="35"/>
      <c r="AR18" s="35"/>
      <c r="AS18" s="35"/>
      <c r="AT18" s="234"/>
      <c r="AU18" s="30"/>
      <c r="AV18" s="34"/>
      <c r="AW18" s="35"/>
      <c r="AX18" s="234"/>
      <c r="AY18" s="33"/>
      <c r="AZ18" s="34"/>
      <c r="BA18" s="36"/>
      <c r="BB18" s="257"/>
      <c r="BC18" s="257"/>
      <c r="BD18" s="257"/>
      <c r="BE18" s="37">
        <f>SUM(D18+H18+L18+P18+T18+X18+AB18+AF18+AJ18+AN18+AT18+AX18+BB18)</f>
        <v>185</v>
      </c>
      <c r="BF18" s="246" t="s">
        <v>112</v>
      </c>
      <c r="BG18" s="26">
        <v>11</v>
      </c>
      <c r="BH18" s="41" t="s">
        <v>19</v>
      </c>
      <c r="BI18" s="44" t="s">
        <v>15</v>
      </c>
    </row>
    <row r="19" spans="1:61" ht="12" customHeight="1">
      <c r="A19" s="38">
        <v>21</v>
      </c>
      <c r="B19" s="41" t="s">
        <v>42</v>
      </c>
      <c r="C19" s="39" t="s">
        <v>45</v>
      </c>
      <c r="D19" s="234"/>
      <c r="E19" s="30"/>
      <c r="F19" s="40"/>
      <c r="G19" s="32"/>
      <c r="H19" s="234">
        <v>18</v>
      </c>
      <c r="I19" s="30">
        <v>-66</v>
      </c>
      <c r="J19" s="31">
        <v>21</v>
      </c>
      <c r="K19" s="32"/>
      <c r="L19" s="234">
        <v>20</v>
      </c>
      <c r="M19" s="30">
        <v>-51</v>
      </c>
      <c r="N19" s="31">
        <v>18</v>
      </c>
      <c r="O19" s="32"/>
      <c r="P19" s="234">
        <v>28</v>
      </c>
      <c r="Q19" s="60" t="s">
        <v>103</v>
      </c>
      <c r="R19" s="34">
        <v>10</v>
      </c>
      <c r="S19" s="32"/>
      <c r="T19" s="234">
        <v>28</v>
      </c>
      <c r="U19" s="33">
        <v>31</v>
      </c>
      <c r="V19" s="40">
        <v>6</v>
      </c>
      <c r="W19" s="32"/>
      <c r="X19" s="234"/>
      <c r="Y19" s="30"/>
      <c r="Z19" s="34"/>
      <c r="AA19" s="32"/>
      <c r="AB19" s="234"/>
      <c r="AC19" s="30"/>
      <c r="AD19" s="34"/>
      <c r="AE19" s="32"/>
      <c r="AF19" s="234"/>
      <c r="AG19" s="30"/>
      <c r="AH19" s="33"/>
      <c r="AI19" s="32"/>
      <c r="AJ19" s="234">
        <v>12</v>
      </c>
      <c r="AK19" s="30">
        <v>-159</v>
      </c>
      <c r="AL19" s="34">
        <v>19</v>
      </c>
      <c r="AM19" s="32"/>
      <c r="AN19" s="234">
        <v>27</v>
      </c>
      <c r="AO19" s="33">
        <v>10</v>
      </c>
      <c r="AP19" s="34">
        <v>12</v>
      </c>
      <c r="AQ19" s="35"/>
      <c r="AR19" s="35"/>
      <c r="AS19" s="35"/>
      <c r="AT19" s="234">
        <v>24</v>
      </c>
      <c r="AU19" s="33">
        <v>39</v>
      </c>
      <c r="AV19" s="34">
        <v>11</v>
      </c>
      <c r="AW19" s="35"/>
      <c r="AX19" s="234">
        <v>25</v>
      </c>
      <c r="AY19" s="30">
        <v>-32</v>
      </c>
      <c r="AZ19" s="34">
        <v>16</v>
      </c>
      <c r="BA19" s="36"/>
      <c r="BB19" s="257"/>
      <c r="BC19" s="257"/>
      <c r="BD19" s="257"/>
      <c r="BE19" s="37">
        <f>SUM(D19+H19+L19+P19+T19+X19+AB19+AF19+AJ19+AN19+AT19+AX19+BB19)</f>
        <v>182</v>
      </c>
      <c r="BF19" s="246" t="s">
        <v>177</v>
      </c>
      <c r="BG19" s="38">
        <v>21</v>
      </c>
      <c r="BH19" s="41" t="s">
        <v>42</v>
      </c>
      <c r="BI19" s="39" t="s">
        <v>45</v>
      </c>
    </row>
    <row r="20" spans="1:61" s="3" customFormat="1" ht="12" customHeight="1">
      <c r="A20" s="26">
        <v>15</v>
      </c>
      <c r="B20" s="27" t="s">
        <v>29</v>
      </c>
      <c r="C20" s="28" t="s">
        <v>9</v>
      </c>
      <c r="D20" s="234">
        <v>22</v>
      </c>
      <c r="E20" s="30">
        <v>-1</v>
      </c>
      <c r="F20" s="40">
        <v>13</v>
      </c>
      <c r="G20" s="32"/>
      <c r="H20" s="234">
        <v>27</v>
      </c>
      <c r="I20" s="30">
        <v>-3</v>
      </c>
      <c r="J20" s="31">
        <v>8</v>
      </c>
      <c r="K20" s="32"/>
      <c r="L20" s="234"/>
      <c r="M20" s="33"/>
      <c r="N20" s="31"/>
      <c r="O20" s="32"/>
      <c r="P20" s="234"/>
      <c r="Q20" s="59"/>
      <c r="R20" s="34"/>
      <c r="S20" s="32"/>
      <c r="T20" s="234">
        <v>32</v>
      </c>
      <c r="U20" s="33">
        <v>51</v>
      </c>
      <c r="V20" s="232">
        <v>2</v>
      </c>
      <c r="W20" s="32"/>
      <c r="X20" s="234">
        <v>24</v>
      </c>
      <c r="Y20" s="30">
        <v>-42</v>
      </c>
      <c r="Z20" s="34">
        <v>11</v>
      </c>
      <c r="AA20" s="32"/>
      <c r="AB20" s="234"/>
      <c r="AC20" s="30"/>
      <c r="AD20" s="34"/>
      <c r="AE20" s="32"/>
      <c r="AF20" s="234">
        <v>19</v>
      </c>
      <c r="AG20" s="30">
        <v>-83</v>
      </c>
      <c r="AH20" s="40">
        <v>20</v>
      </c>
      <c r="AI20" s="32"/>
      <c r="AJ20" s="234"/>
      <c r="AK20" s="33"/>
      <c r="AL20" s="40"/>
      <c r="AM20" s="32"/>
      <c r="AN20" s="234">
        <v>32</v>
      </c>
      <c r="AO20" s="33">
        <v>79</v>
      </c>
      <c r="AP20" s="231">
        <v>3</v>
      </c>
      <c r="AQ20" s="35"/>
      <c r="AR20" s="35"/>
      <c r="AS20" s="35"/>
      <c r="AT20" s="234"/>
      <c r="AU20" s="30"/>
      <c r="AV20" s="34"/>
      <c r="AW20" s="35"/>
      <c r="AX20" s="234">
        <v>26</v>
      </c>
      <c r="AY20" s="33">
        <v>4</v>
      </c>
      <c r="AZ20" s="34">
        <v>12</v>
      </c>
      <c r="BA20" s="36"/>
      <c r="BB20" s="257"/>
      <c r="BC20" s="257"/>
      <c r="BD20" s="257"/>
      <c r="BE20" s="37">
        <f>SUM(D20+H20+L20+P20+T20+X20+AB20+AF20+AJ20+AN20+AT20+AX20+BB20)</f>
        <v>182</v>
      </c>
      <c r="BF20" s="246" t="s">
        <v>177</v>
      </c>
      <c r="BG20" s="26">
        <v>15</v>
      </c>
      <c r="BH20" s="27" t="s">
        <v>29</v>
      </c>
      <c r="BI20" s="28" t="s">
        <v>9</v>
      </c>
    </row>
    <row r="21" spans="1:61" s="3" customFormat="1" ht="12" customHeight="1">
      <c r="A21" s="26">
        <v>13</v>
      </c>
      <c r="B21" s="45" t="s">
        <v>24</v>
      </c>
      <c r="C21" s="28" t="s">
        <v>21</v>
      </c>
      <c r="D21" s="234">
        <v>23</v>
      </c>
      <c r="E21" s="30">
        <v>-2</v>
      </c>
      <c r="F21" s="31">
        <v>12</v>
      </c>
      <c r="G21" s="32"/>
      <c r="H21" s="234">
        <v>24</v>
      </c>
      <c r="I21" s="30">
        <v>-71</v>
      </c>
      <c r="J21" s="31">
        <v>14</v>
      </c>
      <c r="K21" s="32"/>
      <c r="L21" s="234">
        <v>28</v>
      </c>
      <c r="M21" s="33">
        <v>52</v>
      </c>
      <c r="N21" s="31">
        <v>8</v>
      </c>
      <c r="O21" s="32"/>
      <c r="P21" s="234"/>
      <c r="Q21" s="59"/>
      <c r="R21" s="34"/>
      <c r="S21" s="32"/>
      <c r="T21" s="234"/>
      <c r="U21" s="30"/>
      <c r="V21" s="40"/>
      <c r="W21" s="32"/>
      <c r="X21" s="234">
        <v>25</v>
      </c>
      <c r="Y21" s="33">
        <v>29</v>
      </c>
      <c r="Z21" s="43">
        <v>8</v>
      </c>
      <c r="AA21" s="32"/>
      <c r="AB21" s="234">
        <v>18</v>
      </c>
      <c r="AC21" s="30">
        <v>-16</v>
      </c>
      <c r="AD21" s="34">
        <v>14</v>
      </c>
      <c r="AE21" s="32"/>
      <c r="AF21" s="234">
        <v>12</v>
      </c>
      <c r="AG21" s="30">
        <v>-109</v>
      </c>
      <c r="AH21" s="40">
        <v>24</v>
      </c>
      <c r="AI21" s="32"/>
      <c r="AJ21" s="234">
        <v>24</v>
      </c>
      <c r="AK21" s="30">
        <v>4</v>
      </c>
      <c r="AL21" s="40">
        <v>10</v>
      </c>
      <c r="AM21" s="32"/>
      <c r="AN21" s="234">
        <v>27</v>
      </c>
      <c r="AO21" s="30">
        <v>-34</v>
      </c>
      <c r="AP21" s="34">
        <v>13</v>
      </c>
      <c r="AQ21" s="35"/>
      <c r="AR21" s="35"/>
      <c r="AS21" s="35"/>
      <c r="AT21" s="234"/>
      <c r="AU21" s="30"/>
      <c r="AV21" s="34"/>
      <c r="AW21" s="35"/>
      <c r="AX21" s="234"/>
      <c r="AY21" s="33"/>
      <c r="AZ21" s="34"/>
      <c r="BA21" s="36"/>
      <c r="BB21" s="257"/>
      <c r="BC21" s="257"/>
      <c r="BD21" s="257"/>
      <c r="BE21" s="37">
        <f>SUM(D21+H21+L21+P21+T21+X21+AB21+AF21+AJ21+AN21+AT21+AX21+BB21)</f>
        <v>181</v>
      </c>
      <c r="BF21" s="246" t="s">
        <v>137</v>
      </c>
      <c r="BG21" s="26">
        <v>13</v>
      </c>
      <c r="BH21" s="45" t="s">
        <v>24</v>
      </c>
      <c r="BI21" s="28" t="s">
        <v>21</v>
      </c>
    </row>
    <row r="22" spans="1:61" s="3" customFormat="1" ht="12" customHeight="1">
      <c r="A22" s="26">
        <v>39</v>
      </c>
      <c r="B22" s="27" t="s">
        <v>163</v>
      </c>
      <c r="C22" s="39" t="s">
        <v>26</v>
      </c>
      <c r="D22" s="234"/>
      <c r="E22" s="30"/>
      <c r="F22" s="40"/>
      <c r="G22" s="32"/>
      <c r="H22" s="234"/>
      <c r="I22" s="30"/>
      <c r="J22" s="40"/>
      <c r="K22" s="32"/>
      <c r="L22" s="234"/>
      <c r="M22" s="30"/>
      <c r="N22" s="31"/>
      <c r="O22" s="32"/>
      <c r="P22" s="234">
        <v>26</v>
      </c>
      <c r="Q22" s="59" t="s">
        <v>90</v>
      </c>
      <c r="R22" s="34">
        <v>14</v>
      </c>
      <c r="S22" s="32"/>
      <c r="T22" s="234"/>
      <c r="U22" s="30"/>
      <c r="V22" s="40"/>
      <c r="W22" s="32"/>
      <c r="X22" s="234"/>
      <c r="Y22" s="30"/>
      <c r="Z22" s="34"/>
      <c r="AA22" s="32"/>
      <c r="AB22" s="234">
        <v>34</v>
      </c>
      <c r="AC22" s="33">
        <v>89</v>
      </c>
      <c r="AD22" s="231">
        <v>1</v>
      </c>
      <c r="AE22" s="32"/>
      <c r="AF22" s="234"/>
      <c r="AG22" s="33"/>
      <c r="AH22" s="40"/>
      <c r="AI22" s="32"/>
      <c r="AJ22" s="234">
        <v>30</v>
      </c>
      <c r="AK22" s="30">
        <v>53</v>
      </c>
      <c r="AL22" s="232">
        <v>4</v>
      </c>
      <c r="AM22" s="32"/>
      <c r="AN22" s="234">
        <v>42</v>
      </c>
      <c r="AO22" s="33">
        <v>144</v>
      </c>
      <c r="AP22" s="231">
        <v>1</v>
      </c>
      <c r="AQ22" s="35"/>
      <c r="AR22" s="35"/>
      <c r="AS22" s="35"/>
      <c r="AT22" s="234">
        <v>22</v>
      </c>
      <c r="AU22" s="30">
        <v>-40</v>
      </c>
      <c r="AV22" s="34">
        <v>14</v>
      </c>
      <c r="AW22" s="35"/>
      <c r="AX22" s="234">
        <v>23</v>
      </c>
      <c r="AY22" s="30">
        <v>-10</v>
      </c>
      <c r="AZ22" s="34">
        <v>19</v>
      </c>
      <c r="BA22" s="36"/>
      <c r="BB22" s="257"/>
      <c r="BC22" s="257"/>
      <c r="BD22" s="257"/>
      <c r="BE22" s="37">
        <f>SUM(D22+H22+L22+P22+T22+X22+AB22+AF22+AJ22+AN22+AT22+AX22+BB22)</f>
        <v>177</v>
      </c>
      <c r="BF22" s="246" t="s">
        <v>125</v>
      </c>
      <c r="BG22" s="26">
        <v>39</v>
      </c>
      <c r="BH22" s="27" t="s">
        <v>163</v>
      </c>
      <c r="BI22" s="39" t="s">
        <v>26</v>
      </c>
    </row>
    <row r="23" spans="1:61" s="3" customFormat="1" ht="12" customHeight="1">
      <c r="A23" s="26">
        <v>26</v>
      </c>
      <c r="B23" s="27" t="s">
        <v>36</v>
      </c>
      <c r="C23" s="44" t="s">
        <v>15</v>
      </c>
      <c r="D23" s="234">
        <v>19</v>
      </c>
      <c r="E23" s="30">
        <v>-13</v>
      </c>
      <c r="F23" s="40">
        <v>17</v>
      </c>
      <c r="G23" s="32"/>
      <c r="H23" s="234"/>
      <c r="I23" s="33"/>
      <c r="J23" s="31"/>
      <c r="K23" s="32"/>
      <c r="L23" s="234">
        <v>24</v>
      </c>
      <c r="M23" s="30">
        <v>-18</v>
      </c>
      <c r="N23" s="31">
        <v>12</v>
      </c>
      <c r="O23" s="32"/>
      <c r="P23" s="234"/>
      <c r="Q23" s="59"/>
      <c r="R23" s="34"/>
      <c r="S23" s="32"/>
      <c r="T23" s="234"/>
      <c r="U23" s="33"/>
      <c r="V23" s="40"/>
      <c r="W23" s="32"/>
      <c r="X23" s="234">
        <v>28</v>
      </c>
      <c r="Y23" s="30">
        <v>-16</v>
      </c>
      <c r="Z23" s="34">
        <v>6</v>
      </c>
      <c r="AA23" s="32"/>
      <c r="AB23" s="234"/>
      <c r="AC23" s="30"/>
      <c r="AD23" s="34"/>
      <c r="AE23" s="32"/>
      <c r="AF23" s="234"/>
      <c r="AG23" s="33"/>
      <c r="AH23" s="40"/>
      <c r="AI23" s="32"/>
      <c r="AJ23" s="234">
        <v>32</v>
      </c>
      <c r="AK23" s="30">
        <v>56</v>
      </c>
      <c r="AL23" s="232">
        <v>3</v>
      </c>
      <c r="AM23" s="32"/>
      <c r="AN23" s="234">
        <v>23</v>
      </c>
      <c r="AO23" s="30">
        <v>-26</v>
      </c>
      <c r="AP23" s="34">
        <v>21</v>
      </c>
      <c r="AQ23" s="35"/>
      <c r="AR23" s="35"/>
      <c r="AS23" s="35"/>
      <c r="AT23" s="234">
        <v>14</v>
      </c>
      <c r="AU23" s="30">
        <v>-89</v>
      </c>
      <c r="AV23" s="34">
        <v>19</v>
      </c>
      <c r="AW23" s="35"/>
      <c r="AX23" s="234"/>
      <c r="AY23" s="30"/>
      <c r="AZ23" s="34"/>
      <c r="BA23" s="36"/>
      <c r="BB23" s="257"/>
      <c r="BC23" s="257"/>
      <c r="BD23" s="257"/>
      <c r="BE23" s="37">
        <f>SUM(D23+H23+L23+P23+T23+X23+AB23+AF23+AJ23+AN23+AT23+AX23+BB23)</f>
        <v>140</v>
      </c>
      <c r="BF23" s="246" t="s">
        <v>178</v>
      </c>
      <c r="BG23" s="26">
        <v>26</v>
      </c>
      <c r="BH23" s="27" t="s">
        <v>36</v>
      </c>
      <c r="BI23" s="44" t="s">
        <v>15</v>
      </c>
    </row>
    <row r="24" spans="1:61" s="3" customFormat="1" ht="12" customHeight="1">
      <c r="A24" s="26">
        <v>35</v>
      </c>
      <c r="B24" s="41" t="s">
        <v>40</v>
      </c>
      <c r="C24" s="28" t="s">
        <v>28</v>
      </c>
      <c r="D24" s="234"/>
      <c r="E24" s="30"/>
      <c r="F24" s="40"/>
      <c r="G24" s="32"/>
      <c r="H24" s="234"/>
      <c r="I24" s="30"/>
      <c r="J24" s="31"/>
      <c r="K24" s="32"/>
      <c r="L24" s="234"/>
      <c r="M24" s="30"/>
      <c r="N24" s="31"/>
      <c r="O24" s="32"/>
      <c r="P24" s="234"/>
      <c r="Q24" s="60"/>
      <c r="R24" s="34"/>
      <c r="S24" s="32"/>
      <c r="T24" s="234"/>
      <c r="U24" s="30"/>
      <c r="V24" s="40"/>
      <c r="W24" s="32"/>
      <c r="X24" s="234"/>
      <c r="Y24" s="30"/>
      <c r="Z24" s="34"/>
      <c r="AA24" s="32"/>
      <c r="AB24" s="234"/>
      <c r="AC24" s="30"/>
      <c r="AD24" s="34"/>
      <c r="AE24" s="32"/>
      <c r="AF24" s="234">
        <v>36</v>
      </c>
      <c r="AG24" s="33">
        <v>154</v>
      </c>
      <c r="AH24" s="251">
        <v>1</v>
      </c>
      <c r="AI24" s="32"/>
      <c r="AJ24" s="234">
        <v>27</v>
      </c>
      <c r="AK24" s="33">
        <v>-30</v>
      </c>
      <c r="AL24" s="34">
        <v>7</v>
      </c>
      <c r="AM24" s="32"/>
      <c r="AN24" s="234">
        <v>23</v>
      </c>
      <c r="AO24" s="30">
        <v>-72</v>
      </c>
      <c r="AP24" s="34">
        <v>22</v>
      </c>
      <c r="AQ24" s="35"/>
      <c r="AR24" s="35"/>
      <c r="AS24" s="35"/>
      <c r="AT24" s="234">
        <v>19</v>
      </c>
      <c r="AU24" s="30">
        <v>-32</v>
      </c>
      <c r="AV24" s="34">
        <v>15</v>
      </c>
      <c r="AW24" s="35"/>
      <c r="AX24" s="234">
        <v>35</v>
      </c>
      <c r="AY24" s="33">
        <v>89</v>
      </c>
      <c r="AZ24" s="231">
        <v>3</v>
      </c>
      <c r="BA24" s="36"/>
      <c r="BB24" s="257"/>
      <c r="BC24" s="257"/>
      <c r="BD24" s="257"/>
      <c r="BE24" s="37">
        <f>SUM(D24+H24+L24+P24+T24+X24+AB24+AF24+AJ24+AN24+AT24+AX24+BB24)</f>
        <v>140</v>
      </c>
      <c r="BF24" s="246" t="s">
        <v>178</v>
      </c>
      <c r="BG24" s="26">
        <v>35</v>
      </c>
      <c r="BH24" s="41" t="s">
        <v>40</v>
      </c>
      <c r="BI24" s="28" t="s">
        <v>28</v>
      </c>
    </row>
    <row r="25" spans="1:61" s="3" customFormat="1" ht="12" customHeight="1">
      <c r="A25" s="26">
        <v>45</v>
      </c>
      <c r="B25" s="27" t="s">
        <v>135</v>
      </c>
      <c r="C25" s="44" t="s">
        <v>136</v>
      </c>
      <c r="D25" s="234"/>
      <c r="E25" s="30"/>
      <c r="F25" s="40"/>
      <c r="G25" s="32"/>
      <c r="H25" s="234"/>
      <c r="I25" s="30"/>
      <c r="J25" s="31"/>
      <c r="K25" s="32"/>
      <c r="L25" s="234"/>
      <c r="M25" s="30"/>
      <c r="N25" s="31"/>
      <c r="O25" s="32"/>
      <c r="P25" s="234"/>
      <c r="Q25" s="59"/>
      <c r="R25" s="34"/>
      <c r="S25" s="32"/>
      <c r="T25" s="234"/>
      <c r="U25" s="33"/>
      <c r="V25" s="40"/>
      <c r="W25" s="32"/>
      <c r="X25" s="234"/>
      <c r="Y25" s="33"/>
      <c r="Z25" s="34"/>
      <c r="AA25" s="32"/>
      <c r="AB25" s="234">
        <v>30</v>
      </c>
      <c r="AC25" s="33">
        <v>107</v>
      </c>
      <c r="AD25" s="231">
        <v>3</v>
      </c>
      <c r="AE25" s="32"/>
      <c r="AF25" s="234">
        <v>25</v>
      </c>
      <c r="AG25" s="33">
        <v>32</v>
      </c>
      <c r="AH25" s="40">
        <v>11</v>
      </c>
      <c r="AI25" s="32"/>
      <c r="AJ25" s="234">
        <v>24</v>
      </c>
      <c r="AK25" s="30">
        <v>47</v>
      </c>
      <c r="AL25" s="40">
        <v>8</v>
      </c>
      <c r="AM25" s="32"/>
      <c r="AN25" s="234">
        <v>31</v>
      </c>
      <c r="AO25" s="33">
        <v>51</v>
      </c>
      <c r="AP25" s="34">
        <v>5</v>
      </c>
      <c r="AQ25" s="35"/>
      <c r="AR25" s="35"/>
      <c r="AS25" s="35"/>
      <c r="AT25" s="234"/>
      <c r="AU25" s="30"/>
      <c r="AV25" s="34"/>
      <c r="AW25" s="35"/>
      <c r="AX25" s="234">
        <v>29</v>
      </c>
      <c r="AY25" s="33">
        <v>17</v>
      </c>
      <c r="AZ25" s="34">
        <v>7</v>
      </c>
      <c r="BA25" s="36"/>
      <c r="BB25" s="257"/>
      <c r="BC25" s="257"/>
      <c r="BD25" s="257"/>
      <c r="BE25" s="37">
        <f>SUM(D25+H25+L25+P25+T25+X25+AB25+AF25+AJ25+AN25+AT25+AX25+BB25)</f>
        <v>139</v>
      </c>
      <c r="BF25" s="246" t="s">
        <v>101</v>
      </c>
      <c r="BG25" s="26">
        <v>45</v>
      </c>
      <c r="BH25" s="27" t="s">
        <v>135</v>
      </c>
      <c r="BI25" s="44" t="s">
        <v>136</v>
      </c>
    </row>
    <row r="26" spans="1:61" s="3" customFormat="1" ht="12" customHeight="1">
      <c r="A26" s="26">
        <v>34</v>
      </c>
      <c r="B26" s="27" t="s">
        <v>111</v>
      </c>
      <c r="C26" s="39" t="s">
        <v>45</v>
      </c>
      <c r="D26" s="234"/>
      <c r="E26" s="33"/>
      <c r="F26" s="40"/>
      <c r="G26" s="32"/>
      <c r="H26" s="234"/>
      <c r="I26" s="33"/>
      <c r="J26" s="31"/>
      <c r="K26" s="32"/>
      <c r="L26" s="234">
        <v>29</v>
      </c>
      <c r="M26" s="33">
        <v>50</v>
      </c>
      <c r="N26" s="31">
        <v>6</v>
      </c>
      <c r="O26" s="32"/>
      <c r="P26" s="234">
        <v>24</v>
      </c>
      <c r="Q26" s="60" t="s">
        <v>101</v>
      </c>
      <c r="R26" s="34">
        <v>17</v>
      </c>
      <c r="S26" s="32"/>
      <c r="T26" s="234">
        <v>24</v>
      </c>
      <c r="U26" s="33">
        <v>19</v>
      </c>
      <c r="V26" s="40">
        <v>14</v>
      </c>
      <c r="W26" s="32"/>
      <c r="X26" s="234"/>
      <c r="Y26" s="30"/>
      <c r="Z26" s="34"/>
      <c r="AA26" s="32"/>
      <c r="AB26" s="234">
        <v>15</v>
      </c>
      <c r="AC26" s="30">
        <v>-71</v>
      </c>
      <c r="AD26" s="34">
        <v>15</v>
      </c>
      <c r="AE26" s="32"/>
      <c r="AF26" s="234">
        <v>20</v>
      </c>
      <c r="AG26" s="30">
        <v>-9</v>
      </c>
      <c r="AH26" s="33">
        <v>18</v>
      </c>
      <c r="AI26" s="32"/>
      <c r="AJ26" s="234"/>
      <c r="AK26" s="30"/>
      <c r="AL26" s="34"/>
      <c r="AM26" s="32"/>
      <c r="AN26" s="234"/>
      <c r="AO26" s="33"/>
      <c r="AP26" s="34"/>
      <c r="AQ26" s="35"/>
      <c r="AR26" s="35"/>
      <c r="AS26" s="35"/>
      <c r="AT26" s="234"/>
      <c r="AU26" s="33"/>
      <c r="AV26" s="34"/>
      <c r="AW26" s="35"/>
      <c r="AX26" s="234">
        <v>25</v>
      </c>
      <c r="AY26" s="30">
        <v>-34</v>
      </c>
      <c r="AZ26" s="34">
        <v>17</v>
      </c>
      <c r="BA26" s="36"/>
      <c r="BB26" s="257"/>
      <c r="BC26" s="257"/>
      <c r="BD26" s="257"/>
      <c r="BE26" s="37">
        <f>SUM(D26+H26+L26+P26+T26+X26+AB26+AF26+AJ26+AN26+AT26+AX26+BB26)</f>
        <v>137</v>
      </c>
      <c r="BF26" s="246" t="s">
        <v>133</v>
      </c>
      <c r="BG26" s="26">
        <v>34</v>
      </c>
      <c r="BH26" s="27" t="s">
        <v>111</v>
      </c>
      <c r="BI26" s="39" t="s">
        <v>45</v>
      </c>
    </row>
    <row r="27" spans="1:61" s="3" customFormat="1" ht="12" customHeight="1">
      <c r="A27" s="26">
        <v>20</v>
      </c>
      <c r="B27" s="27" t="s">
        <v>39</v>
      </c>
      <c r="C27" s="44" t="s">
        <v>34</v>
      </c>
      <c r="D27" s="234"/>
      <c r="E27" s="33"/>
      <c r="F27" s="31"/>
      <c r="G27" s="32"/>
      <c r="H27" s="234">
        <v>11</v>
      </c>
      <c r="I27" s="30">
        <v>-80</v>
      </c>
      <c r="J27" s="31">
        <v>23</v>
      </c>
      <c r="K27" s="32"/>
      <c r="L27" s="234">
        <v>30</v>
      </c>
      <c r="M27" s="33">
        <v>58</v>
      </c>
      <c r="N27" s="209">
        <v>4</v>
      </c>
      <c r="O27" s="32"/>
      <c r="P27" s="234">
        <v>29</v>
      </c>
      <c r="Q27" s="60" t="s">
        <v>91</v>
      </c>
      <c r="R27" s="34">
        <v>7</v>
      </c>
      <c r="S27" s="32"/>
      <c r="T27" s="234"/>
      <c r="U27" s="33"/>
      <c r="V27" s="40"/>
      <c r="W27" s="32"/>
      <c r="X27" s="234">
        <v>25</v>
      </c>
      <c r="Y27" s="33">
        <v>4</v>
      </c>
      <c r="Z27" s="40">
        <v>10</v>
      </c>
      <c r="AA27" s="32"/>
      <c r="AB27" s="234"/>
      <c r="AC27" s="30"/>
      <c r="AD27" s="34"/>
      <c r="AE27" s="32"/>
      <c r="AF27" s="234">
        <v>16</v>
      </c>
      <c r="AG27" s="30">
        <v>-104</v>
      </c>
      <c r="AH27" s="40">
        <v>23</v>
      </c>
      <c r="AI27" s="32"/>
      <c r="AJ27" s="234"/>
      <c r="AK27" s="30"/>
      <c r="AL27" s="34"/>
      <c r="AM27" s="32"/>
      <c r="AN27" s="234"/>
      <c r="AO27" s="30"/>
      <c r="AP27" s="34"/>
      <c r="AQ27" s="35"/>
      <c r="AR27" s="35"/>
      <c r="AS27" s="35"/>
      <c r="AT27" s="234">
        <v>25</v>
      </c>
      <c r="AU27" s="30">
        <v>-34</v>
      </c>
      <c r="AV27" s="34">
        <v>10</v>
      </c>
      <c r="AW27" s="35"/>
      <c r="AX27" s="234"/>
      <c r="AY27" s="55"/>
      <c r="AZ27" s="55"/>
      <c r="BA27" s="36"/>
      <c r="BB27" s="257"/>
      <c r="BC27" s="257"/>
      <c r="BD27" s="257"/>
      <c r="BE27" s="37">
        <f>SUM(D27+H27+L27+P27+T27+X27+AB27+AF27+AJ27+AN27+AT27+AX27+BB27)</f>
        <v>136</v>
      </c>
      <c r="BF27" s="246" t="s">
        <v>179</v>
      </c>
      <c r="BG27" s="26">
        <v>20</v>
      </c>
      <c r="BH27" s="27" t="s">
        <v>39</v>
      </c>
      <c r="BI27" s="44" t="s">
        <v>34</v>
      </c>
    </row>
    <row r="28" spans="1:61" s="3" customFormat="1" ht="12" customHeight="1">
      <c r="A28" s="26">
        <v>43</v>
      </c>
      <c r="B28" s="27" t="s">
        <v>139</v>
      </c>
      <c r="C28" s="44" t="s">
        <v>136</v>
      </c>
      <c r="D28" s="234"/>
      <c r="E28" s="30"/>
      <c r="F28" s="40"/>
      <c r="G28" s="32"/>
      <c r="H28" s="234"/>
      <c r="I28" s="30"/>
      <c r="J28" s="31"/>
      <c r="K28" s="32"/>
      <c r="L28" s="234"/>
      <c r="M28" s="30"/>
      <c r="N28" s="31"/>
      <c r="O28" s="32"/>
      <c r="P28" s="234"/>
      <c r="Q28" s="59"/>
      <c r="R28" s="34"/>
      <c r="S28" s="32"/>
      <c r="T28" s="234"/>
      <c r="U28" s="33"/>
      <c r="V28" s="40"/>
      <c r="W28" s="32"/>
      <c r="X28" s="234"/>
      <c r="Y28" s="33"/>
      <c r="Z28" s="34"/>
      <c r="AA28" s="32"/>
      <c r="AB28" s="234">
        <v>33</v>
      </c>
      <c r="AC28" s="33">
        <v>64</v>
      </c>
      <c r="AD28" s="231">
        <v>2</v>
      </c>
      <c r="AE28" s="32"/>
      <c r="AF28" s="234">
        <v>32</v>
      </c>
      <c r="AG28" s="33">
        <v>27</v>
      </c>
      <c r="AH28" s="232">
        <v>3</v>
      </c>
      <c r="AI28" s="32"/>
      <c r="AJ28" s="234"/>
      <c r="AK28" s="30"/>
      <c r="AL28" s="40"/>
      <c r="AM28" s="32"/>
      <c r="AN28" s="234">
        <v>33</v>
      </c>
      <c r="AO28" s="33">
        <v>62</v>
      </c>
      <c r="AP28" s="231">
        <v>2</v>
      </c>
      <c r="AQ28" s="35"/>
      <c r="AR28" s="35"/>
      <c r="AS28" s="35"/>
      <c r="AT28" s="234"/>
      <c r="AU28" s="30"/>
      <c r="AV28" s="34"/>
      <c r="AW28" s="35"/>
      <c r="AX28" s="234">
        <v>38</v>
      </c>
      <c r="AY28" s="33">
        <v>168</v>
      </c>
      <c r="AZ28" s="231">
        <v>1</v>
      </c>
      <c r="BA28" s="36"/>
      <c r="BB28" s="257"/>
      <c r="BC28" s="257"/>
      <c r="BD28" s="257"/>
      <c r="BE28" s="37">
        <f>SUM(D28+H28+L28+P28+T28+X28+AB28+AF28+AJ28+AN28+AT28+AX28+BB28)</f>
        <v>136</v>
      </c>
      <c r="BF28" s="246" t="s">
        <v>179</v>
      </c>
      <c r="BG28" s="26">
        <v>43</v>
      </c>
      <c r="BH28" s="27" t="s">
        <v>139</v>
      </c>
      <c r="BI28" s="44" t="s">
        <v>136</v>
      </c>
    </row>
    <row r="29" spans="1:61" s="3" customFormat="1" ht="12" customHeight="1">
      <c r="A29" s="26">
        <v>25</v>
      </c>
      <c r="B29" s="41" t="s">
        <v>16</v>
      </c>
      <c r="C29" s="39" t="s">
        <v>17</v>
      </c>
      <c r="D29" s="234"/>
      <c r="E29" s="33"/>
      <c r="F29" s="48"/>
      <c r="G29" s="49"/>
      <c r="H29" s="236">
        <v>34</v>
      </c>
      <c r="I29" s="33">
        <v>33</v>
      </c>
      <c r="J29" s="209">
        <v>2</v>
      </c>
      <c r="K29" s="49"/>
      <c r="L29" s="236"/>
      <c r="M29" s="30"/>
      <c r="N29" s="31"/>
      <c r="O29" s="49"/>
      <c r="P29" s="236">
        <v>30</v>
      </c>
      <c r="Q29" s="59" t="s">
        <v>91</v>
      </c>
      <c r="R29" s="50">
        <v>6</v>
      </c>
      <c r="S29" s="49"/>
      <c r="T29" s="234">
        <v>24</v>
      </c>
      <c r="U29" s="33">
        <v>38</v>
      </c>
      <c r="V29" s="48">
        <v>13</v>
      </c>
      <c r="W29" s="49"/>
      <c r="X29" s="234">
        <v>21</v>
      </c>
      <c r="Y29" s="53">
        <v>-31</v>
      </c>
      <c r="Z29" s="50">
        <v>15</v>
      </c>
      <c r="AA29" s="32"/>
      <c r="AB29" s="234"/>
      <c r="AC29" s="33"/>
      <c r="AD29" s="34"/>
      <c r="AE29" s="49"/>
      <c r="AF29" s="234"/>
      <c r="AG29" s="30"/>
      <c r="AH29" s="33"/>
      <c r="AI29" s="49"/>
      <c r="AJ29" s="234"/>
      <c r="AK29" s="53"/>
      <c r="AL29" s="50"/>
      <c r="AM29" s="32"/>
      <c r="AN29" s="234"/>
      <c r="AO29" s="33"/>
      <c r="AP29" s="34"/>
      <c r="AQ29" s="52"/>
      <c r="AR29" s="52"/>
      <c r="AS29" s="52"/>
      <c r="AT29" s="234"/>
      <c r="AU29" s="33"/>
      <c r="AV29" s="34"/>
      <c r="AW29" s="35"/>
      <c r="AX29" s="234"/>
      <c r="AY29" s="30"/>
      <c r="AZ29" s="34"/>
      <c r="BA29" s="36"/>
      <c r="BB29" s="257"/>
      <c r="BC29" s="257"/>
      <c r="BD29" s="257"/>
      <c r="BE29" s="37">
        <f>SUM(D29+H29+L29+P29+T29+X29+AB29+AF29+AJ29+AN29+AT29+AX29+BB29)</f>
        <v>109</v>
      </c>
      <c r="BF29" s="246" t="s">
        <v>95</v>
      </c>
      <c r="BG29" s="26">
        <v>25</v>
      </c>
      <c r="BH29" s="41" t="s">
        <v>16</v>
      </c>
      <c r="BI29" s="39" t="s">
        <v>17</v>
      </c>
    </row>
    <row r="30" spans="1:61" s="3" customFormat="1" ht="12" customHeight="1">
      <c r="A30" s="38">
        <v>3</v>
      </c>
      <c r="B30" s="27" t="s">
        <v>41</v>
      </c>
      <c r="C30" s="47" t="s">
        <v>11</v>
      </c>
      <c r="D30" s="234"/>
      <c r="E30" s="33"/>
      <c r="F30" s="54"/>
      <c r="G30" s="49"/>
      <c r="H30" s="236">
        <v>26</v>
      </c>
      <c r="I30" s="30">
        <v>-11</v>
      </c>
      <c r="J30" s="31">
        <v>12</v>
      </c>
      <c r="K30" s="49"/>
      <c r="L30" s="236">
        <v>23</v>
      </c>
      <c r="M30" s="30">
        <v>-1</v>
      </c>
      <c r="N30" s="31">
        <v>15</v>
      </c>
      <c r="O30" s="49"/>
      <c r="P30" s="236"/>
      <c r="Q30" s="59"/>
      <c r="R30" s="50"/>
      <c r="S30" s="49"/>
      <c r="T30" s="234">
        <v>23</v>
      </c>
      <c r="U30" s="30">
        <v>-66</v>
      </c>
      <c r="V30" s="48">
        <v>15</v>
      </c>
      <c r="W30" s="49"/>
      <c r="X30" s="234"/>
      <c r="Y30" s="53"/>
      <c r="Z30" s="48"/>
      <c r="AA30" s="32"/>
      <c r="AB30" s="234"/>
      <c r="AC30" s="30"/>
      <c r="AD30" s="34"/>
      <c r="AE30" s="49"/>
      <c r="AF30" s="234">
        <v>27</v>
      </c>
      <c r="AG30" s="33">
        <v>77</v>
      </c>
      <c r="AH30" s="40">
        <v>8</v>
      </c>
      <c r="AI30" s="49"/>
      <c r="AJ30" s="234"/>
      <c r="AK30" s="53"/>
      <c r="AL30" s="50"/>
      <c r="AM30" s="32"/>
      <c r="AN30" s="234"/>
      <c r="AO30" s="33"/>
      <c r="AP30" s="34"/>
      <c r="AQ30" s="52"/>
      <c r="AR30" s="52"/>
      <c r="AS30" s="52"/>
      <c r="AT30" s="234"/>
      <c r="AU30" s="30"/>
      <c r="AV30" s="34"/>
      <c r="AW30" s="35"/>
      <c r="AX30" s="234"/>
      <c r="AY30" s="55"/>
      <c r="AZ30" s="55"/>
      <c r="BA30" s="36"/>
      <c r="BB30" s="257"/>
      <c r="BC30" s="257"/>
      <c r="BD30" s="257"/>
      <c r="BE30" s="37">
        <f>SUM(D30+H30+L30+P30+T30+X30+AB30+AF30+AJ30+AN30+AT30+AX30+BB30)</f>
        <v>99</v>
      </c>
      <c r="BF30" s="246" t="s">
        <v>180</v>
      </c>
      <c r="BG30" s="38">
        <v>3</v>
      </c>
      <c r="BH30" s="27" t="s">
        <v>41</v>
      </c>
      <c r="BI30" s="47" t="s">
        <v>11</v>
      </c>
    </row>
    <row r="31" spans="1:61" s="3" customFormat="1" ht="12" customHeight="1">
      <c r="A31" s="26">
        <v>44</v>
      </c>
      <c r="B31" s="27" t="s">
        <v>145</v>
      </c>
      <c r="C31" s="44" t="s">
        <v>136</v>
      </c>
      <c r="D31" s="236"/>
      <c r="E31" s="30"/>
      <c r="F31" s="48"/>
      <c r="G31" s="49"/>
      <c r="H31" s="236"/>
      <c r="I31" s="30"/>
      <c r="J31" s="31"/>
      <c r="K31" s="49"/>
      <c r="L31" s="236"/>
      <c r="M31" s="30"/>
      <c r="N31" s="31"/>
      <c r="O31" s="49"/>
      <c r="P31" s="236"/>
      <c r="Q31" s="59"/>
      <c r="R31" s="50"/>
      <c r="S31" s="49"/>
      <c r="T31" s="234"/>
      <c r="U31" s="33"/>
      <c r="V31" s="48"/>
      <c r="W31" s="49"/>
      <c r="X31" s="234"/>
      <c r="Y31" s="33"/>
      <c r="Z31" s="50"/>
      <c r="AA31" s="32"/>
      <c r="AB31" s="234">
        <v>21</v>
      </c>
      <c r="AC31" s="30">
        <v>-26</v>
      </c>
      <c r="AD31" s="34">
        <v>11</v>
      </c>
      <c r="AE31" s="49"/>
      <c r="AF31" s="234">
        <v>31</v>
      </c>
      <c r="AG31" s="51">
        <v>32</v>
      </c>
      <c r="AH31" s="232">
        <v>4</v>
      </c>
      <c r="AI31" s="49"/>
      <c r="AJ31" s="234">
        <v>24</v>
      </c>
      <c r="AK31" s="53">
        <v>14</v>
      </c>
      <c r="AL31" s="48">
        <v>9</v>
      </c>
      <c r="AM31" s="32"/>
      <c r="AN31" s="234">
        <v>23</v>
      </c>
      <c r="AO31" s="33">
        <v>50</v>
      </c>
      <c r="AP31" s="34">
        <v>20</v>
      </c>
      <c r="AQ31" s="52"/>
      <c r="AR31" s="52"/>
      <c r="AS31" s="52"/>
      <c r="AT31" s="234"/>
      <c r="AU31" s="30"/>
      <c r="AV31" s="34"/>
      <c r="AW31" s="35"/>
      <c r="AX31" s="234"/>
      <c r="AY31" s="30"/>
      <c r="AZ31" s="34"/>
      <c r="BA31" s="36"/>
      <c r="BB31" s="257"/>
      <c r="BC31" s="257"/>
      <c r="BD31" s="257"/>
      <c r="BE31" s="37">
        <f>SUM(D31+H31+L31+P31+T31+X31+AB31+AF31+AJ31+AN31+AT31+AX31+BB31)</f>
        <v>99</v>
      </c>
      <c r="BF31" s="246" t="s">
        <v>180</v>
      </c>
      <c r="BG31" s="26">
        <v>44</v>
      </c>
      <c r="BH31" s="27" t="s">
        <v>145</v>
      </c>
      <c r="BI31" s="44" t="s">
        <v>136</v>
      </c>
    </row>
    <row r="32" spans="1:61" s="3" customFormat="1" ht="12" customHeight="1">
      <c r="A32" s="26">
        <v>22</v>
      </c>
      <c r="B32" s="27" t="s">
        <v>86</v>
      </c>
      <c r="C32" s="44" t="s">
        <v>87</v>
      </c>
      <c r="D32" s="236">
        <v>27</v>
      </c>
      <c r="E32" s="30">
        <v>-2</v>
      </c>
      <c r="F32" s="31">
        <v>8</v>
      </c>
      <c r="G32" s="49"/>
      <c r="H32" s="236">
        <v>20</v>
      </c>
      <c r="I32" s="30">
        <v>-82</v>
      </c>
      <c r="J32" s="31">
        <v>20</v>
      </c>
      <c r="K32" s="49"/>
      <c r="L32" s="236">
        <v>20</v>
      </c>
      <c r="M32" s="30">
        <v>-48</v>
      </c>
      <c r="N32" s="31">
        <v>17</v>
      </c>
      <c r="O32" s="49"/>
      <c r="P32" s="236">
        <v>28</v>
      </c>
      <c r="Q32" s="60" t="s">
        <v>91</v>
      </c>
      <c r="R32" s="50">
        <v>9</v>
      </c>
      <c r="S32" s="49"/>
      <c r="T32" s="234"/>
      <c r="U32" s="30"/>
      <c r="V32" s="48"/>
      <c r="W32" s="49"/>
      <c r="X32" s="234"/>
      <c r="Y32" s="33"/>
      <c r="Z32" s="50"/>
      <c r="AA32" s="32"/>
      <c r="AB32" s="234"/>
      <c r="AC32" s="30"/>
      <c r="AD32" s="34"/>
      <c r="AE32" s="49"/>
      <c r="AF32" s="234"/>
      <c r="AG32" s="51"/>
      <c r="AH32" s="40"/>
      <c r="AI32" s="49"/>
      <c r="AJ32" s="234"/>
      <c r="AK32" s="30"/>
      <c r="AL32" s="34"/>
      <c r="AM32" s="32"/>
      <c r="AN32" s="234"/>
      <c r="AO32" s="30"/>
      <c r="AP32" s="34"/>
      <c r="AQ32" s="52"/>
      <c r="AR32" s="52"/>
      <c r="AS32" s="52"/>
      <c r="AT32" s="234"/>
      <c r="AU32" s="30"/>
      <c r="AV32" s="34"/>
      <c r="AW32" s="35"/>
      <c r="AX32" s="234"/>
      <c r="AY32" s="33"/>
      <c r="AZ32" s="34"/>
      <c r="BA32" s="36"/>
      <c r="BB32" s="257"/>
      <c r="BC32" s="257"/>
      <c r="BD32" s="257"/>
      <c r="BE32" s="37">
        <f>SUM(D32+H32+L32+P32+T32+X32+AB32+AF32+AJ32+AN32+AT32+AX32+BB32)</f>
        <v>95</v>
      </c>
      <c r="BF32" s="246" t="s">
        <v>103</v>
      </c>
      <c r="BG32" s="26">
        <v>22</v>
      </c>
      <c r="BH32" s="27" t="s">
        <v>86</v>
      </c>
      <c r="BI32" s="44" t="s">
        <v>87</v>
      </c>
    </row>
    <row r="33" spans="1:61" s="3" customFormat="1" ht="12" customHeight="1">
      <c r="A33" s="26">
        <v>36</v>
      </c>
      <c r="B33" s="41" t="s">
        <v>108</v>
      </c>
      <c r="C33" s="28" t="s">
        <v>113</v>
      </c>
      <c r="D33" s="236"/>
      <c r="E33" s="33"/>
      <c r="F33" s="40"/>
      <c r="G33" s="49"/>
      <c r="H33" s="236"/>
      <c r="I33" s="33"/>
      <c r="J33" s="31"/>
      <c r="K33" s="49"/>
      <c r="L33" s="236">
        <v>26</v>
      </c>
      <c r="M33" s="33">
        <v>37</v>
      </c>
      <c r="N33" s="31">
        <v>10</v>
      </c>
      <c r="O33" s="49"/>
      <c r="P33" s="236"/>
      <c r="Q33" s="60"/>
      <c r="R33" s="50"/>
      <c r="S33" s="49"/>
      <c r="T33" s="234">
        <v>32</v>
      </c>
      <c r="U33" s="30">
        <v>-10</v>
      </c>
      <c r="V33" s="244">
        <v>3</v>
      </c>
      <c r="W33" s="49"/>
      <c r="X33" s="234"/>
      <c r="Y33" s="53"/>
      <c r="Z33" s="50"/>
      <c r="AA33" s="32"/>
      <c r="AB33" s="234"/>
      <c r="AC33" s="51"/>
      <c r="AD33" s="34"/>
      <c r="AE33" s="49"/>
      <c r="AF33" s="234"/>
      <c r="AG33" s="53"/>
      <c r="AH33" s="33"/>
      <c r="AI33" s="49"/>
      <c r="AJ33" s="234">
        <v>20</v>
      </c>
      <c r="AK33" s="30">
        <v>3</v>
      </c>
      <c r="AL33" s="34">
        <v>14</v>
      </c>
      <c r="AM33" s="32"/>
      <c r="AN33" s="234"/>
      <c r="AO33" s="33"/>
      <c r="AP33" s="34"/>
      <c r="AQ33" s="52"/>
      <c r="AR33" s="52"/>
      <c r="AS33" s="52"/>
      <c r="AT33" s="234"/>
      <c r="AU33" s="33"/>
      <c r="AV33" s="34"/>
      <c r="AW33" s="35"/>
      <c r="AX33" s="234"/>
      <c r="AY33" s="53"/>
      <c r="AZ33" s="34"/>
      <c r="BA33" s="36"/>
      <c r="BB33" s="257"/>
      <c r="BC33" s="257"/>
      <c r="BD33" s="257"/>
      <c r="BE33" s="37">
        <f>SUM(D33+H33+L33+P33+T33+X33+AB33+AF33+AJ33+AN33+AT33+AX33+BB33)</f>
        <v>78</v>
      </c>
      <c r="BF33" s="246" t="s">
        <v>156</v>
      </c>
      <c r="BG33" s="26">
        <v>36</v>
      </c>
      <c r="BH33" s="41" t="s">
        <v>108</v>
      </c>
      <c r="BI33" s="28" t="s">
        <v>113</v>
      </c>
    </row>
    <row r="34" spans="1:61" s="3" customFormat="1" ht="12" customHeight="1">
      <c r="A34" s="56" t="s">
        <v>146</v>
      </c>
      <c r="B34" s="27" t="s">
        <v>148</v>
      </c>
      <c r="C34" s="28" t="s">
        <v>87</v>
      </c>
      <c r="D34" s="234"/>
      <c r="E34" s="33"/>
      <c r="F34" s="40"/>
      <c r="G34" s="49"/>
      <c r="H34" s="236"/>
      <c r="I34" s="33"/>
      <c r="J34" s="31"/>
      <c r="K34" s="49"/>
      <c r="L34" s="236"/>
      <c r="M34" s="33"/>
      <c r="N34" s="31"/>
      <c r="O34" s="49"/>
      <c r="P34" s="236"/>
      <c r="Q34" s="59"/>
      <c r="R34" s="50"/>
      <c r="S34" s="49"/>
      <c r="T34" s="234"/>
      <c r="U34" s="33"/>
      <c r="V34" s="40"/>
      <c r="W34" s="49"/>
      <c r="X34" s="234"/>
      <c r="Y34" s="51"/>
      <c r="Z34" s="50"/>
      <c r="AA34" s="32"/>
      <c r="AB34" s="234"/>
      <c r="AC34" s="51"/>
      <c r="AD34" s="34"/>
      <c r="AE34" s="49"/>
      <c r="AF34" s="234">
        <v>25</v>
      </c>
      <c r="AG34" s="53">
        <v>-31</v>
      </c>
      <c r="AH34" s="40">
        <v>12</v>
      </c>
      <c r="AI34" s="49"/>
      <c r="AJ34" s="234">
        <v>20</v>
      </c>
      <c r="AK34" s="30">
        <v>-27</v>
      </c>
      <c r="AL34" s="40">
        <v>15</v>
      </c>
      <c r="AM34" s="32"/>
      <c r="AN34" s="234"/>
      <c r="AO34" s="30"/>
      <c r="AP34" s="34"/>
      <c r="AQ34" s="52"/>
      <c r="AR34" s="52"/>
      <c r="AS34" s="52"/>
      <c r="AT34" s="234"/>
      <c r="AU34" s="30"/>
      <c r="AV34" s="34"/>
      <c r="AW34" s="35"/>
      <c r="AX34" s="234">
        <v>27</v>
      </c>
      <c r="AY34" s="53">
        <v>-33</v>
      </c>
      <c r="AZ34" s="34">
        <v>11</v>
      </c>
      <c r="BA34" s="36"/>
      <c r="BB34" s="257"/>
      <c r="BC34" s="257"/>
      <c r="BD34" s="257"/>
      <c r="BE34" s="37">
        <f>SUM(D34+H34+L34+P34+T34+X34+AB34+AF34+AJ34+AN34+AT34+AX34+BB34)</f>
        <v>72</v>
      </c>
      <c r="BF34" s="246" t="s">
        <v>167</v>
      </c>
      <c r="BG34" s="56" t="s">
        <v>146</v>
      </c>
      <c r="BH34" s="27" t="s">
        <v>148</v>
      </c>
      <c r="BI34" s="28" t="s">
        <v>87</v>
      </c>
    </row>
    <row r="35" spans="1:61" s="3" customFormat="1" ht="12" customHeight="1">
      <c r="A35" s="26">
        <v>46</v>
      </c>
      <c r="B35" s="27" t="s">
        <v>147</v>
      </c>
      <c r="C35" s="28" t="s">
        <v>9</v>
      </c>
      <c r="D35" s="236"/>
      <c r="E35" s="33"/>
      <c r="F35" s="48"/>
      <c r="G35" s="49"/>
      <c r="H35" s="236"/>
      <c r="I35" s="33"/>
      <c r="J35" s="54"/>
      <c r="K35" s="49"/>
      <c r="L35" s="236"/>
      <c r="M35" s="33"/>
      <c r="N35" s="31"/>
      <c r="O35" s="49"/>
      <c r="P35" s="236"/>
      <c r="Q35" s="219"/>
      <c r="R35" s="50"/>
      <c r="S35" s="49"/>
      <c r="T35" s="234"/>
      <c r="U35" s="33"/>
      <c r="V35" s="48"/>
      <c r="W35" s="49"/>
      <c r="X35" s="234"/>
      <c r="Y35" s="51"/>
      <c r="Z35" s="50"/>
      <c r="AA35" s="32"/>
      <c r="AB35" s="234"/>
      <c r="AC35" s="33"/>
      <c r="AD35" s="34"/>
      <c r="AE35" s="49"/>
      <c r="AF35" s="234">
        <v>36</v>
      </c>
      <c r="AG35" s="51">
        <v>108</v>
      </c>
      <c r="AH35" s="232">
        <v>2</v>
      </c>
      <c r="AI35" s="49"/>
      <c r="AJ35" s="234"/>
      <c r="AK35" s="30"/>
      <c r="AL35" s="48"/>
      <c r="AM35" s="32"/>
      <c r="AN35" s="234">
        <v>31</v>
      </c>
      <c r="AO35" s="33">
        <v>45</v>
      </c>
      <c r="AP35" s="34">
        <v>6</v>
      </c>
      <c r="AQ35" s="52"/>
      <c r="AR35" s="52"/>
      <c r="AS35" s="52"/>
      <c r="AT35" s="234"/>
      <c r="AU35" s="30"/>
      <c r="AV35" s="34"/>
      <c r="AW35" s="35"/>
      <c r="AX35" s="234"/>
      <c r="AY35" s="30"/>
      <c r="AZ35" s="34"/>
      <c r="BA35" s="36"/>
      <c r="BB35" s="257"/>
      <c r="BC35" s="257"/>
      <c r="BD35" s="257"/>
      <c r="BE35" s="37">
        <f>SUM(D35+H35+L35+P35+T35+X35+AB35+AF35+AJ35+AN35+AT35+AX35+BB35)</f>
        <v>67</v>
      </c>
      <c r="BF35" s="246" t="s">
        <v>181</v>
      </c>
      <c r="BG35" s="26">
        <v>46</v>
      </c>
      <c r="BH35" s="27" t="s">
        <v>147</v>
      </c>
      <c r="BI35" s="28" t="s">
        <v>9</v>
      </c>
    </row>
    <row r="36" spans="1:61" s="3" customFormat="1" ht="12" customHeight="1">
      <c r="A36" s="26">
        <v>49</v>
      </c>
      <c r="B36" s="27" t="s">
        <v>169</v>
      </c>
      <c r="C36" s="44" t="s">
        <v>170</v>
      </c>
      <c r="D36" s="236"/>
      <c r="E36" s="30"/>
      <c r="F36" s="48"/>
      <c r="G36" s="49"/>
      <c r="H36" s="236"/>
      <c r="I36" s="30"/>
      <c r="J36" s="54"/>
      <c r="K36" s="49"/>
      <c r="L36" s="236"/>
      <c r="M36" s="30"/>
      <c r="N36" s="31"/>
      <c r="O36" s="49"/>
      <c r="P36" s="236"/>
      <c r="Q36" s="219"/>
      <c r="R36" s="50"/>
      <c r="S36" s="49"/>
      <c r="T36" s="234"/>
      <c r="U36" s="33"/>
      <c r="V36" s="48"/>
      <c r="W36" s="49"/>
      <c r="X36" s="234"/>
      <c r="Y36" s="51"/>
      <c r="Z36" s="50"/>
      <c r="AA36" s="32"/>
      <c r="AB36" s="234"/>
      <c r="AC36" s="53"/>
      <c r="AD36" s="34"/>
      <c r="AE36" s="49"/>
      <c r="AF36" s="234"/>
      <c r="AG36" s="51"/>
      <c r="AH36" s="40"/>
      <c r="AI36" s="49"/>
      <c r="AJ36" s="234"/>
      <c r="AK36" s="30"/>
      <c r="AL36" s="48"/>
      <c r="AM36" s="32"/>
      <c r="AN36" s="234"/>
      <c r="AO36" s="30"/>
      <c r="AP36" s="34"/>
      <c r="AQ36" s="52"/>
      <c r="AR36" s="52"/>
      <c r="AS36" s="52"/>
      <c r="AT36" s="234">
        <v>29</v>
      </c>
      <c r="AU36" s="33">
        <v>99</v>
      </c>
      <c r="AV36" s="231">
        <v>3</v>
      </c>
      <c r="AW36" s="35"/>
      <c r="AX36" s="234">
        <v>30</v>
      </c>
      <c r="AY36" s="51">
        <v>65</v>
      </c>
      <c r="AZ36" s="231">
        <v>4</v>
      </c>
      <c r="BA36" s="36"/>
      <c r="BB36" s="257"/>
      <c r="BC36" s="257"/>
      <c r="BD36" s="257"/>
      <c r="BE36" s="37">
        <f>SUM(D36+H36+L36+P36+T36+X36+AB36+AF36+AJ36+AN36+AT36+AX36+BB36)</f>
        <v>59</v>
      </c>
      <c r="BF36" s="246" t="s">
        <v>182</v>
      </c>
      <c r="BG36" s="26">
        <v>49</v>
      </c>
      <c r="BH36" s="27" t="s">
        <v>169</v>
      </c>
      <c r="BI36" s="44" t="s">
        <v>170</v>
      </c>
    </row>
    <row r="37" spans="1:61" s="3" customFormat="1" ht="12" customHeight="1">
      <c r="A37" s="56" t="s">
        <v>85</v>
      </c>
      <c r="B37" s="57" t="s">
        <v>27</v>
      </c>
      <c r="C37" s="28" t="s">
        <v>28</v>
      </c>
      <c r="D37" s="237"/>
      <c r="E37" s="219"/>
      <c r="F37" s="247"/>
      <c r="G37" s="212"/>
      <c r="H37" s="237" t="s">
        <v>95</v>
      </c>
      <c r="I37" s="59" t="s">
        <v>96</v>
      </c>
      <c r="J37" s="247" t="s">
        <v>91</v>
      </c>
      <c r="K37" s="212"/>
      <c r="L37" s="237" t="s">
        <v>102</v>
      </c>
      <c r="M37" s="60" t="s">
        <v>106</v>
      </c>
      <c r="N37" s="61" t="s">
        <v>107</v>
      </c>
      <c r="O37" s="212"/>
      <c r="P37" s="237"/>
      <c r="Q37" s="215"/>
      <c r="R37" s="213"/>
      <c r="S37" s="212"/>
      <c r="T37" s="235"/>
      <c r="U37" s="60"/>
      <c r="V37" s="62"/>
      <c r="W37" s="212"/>
      <c r="X37" s="234"/>
      <c r="Y37" s="60"/>
      <c r="Z37" s="214"/>
      <c r="AA37" s="63"/>
      <c r="AB37" s="235"/>
      <c r="AC37" s="60"/>
      <c r="AD37" s="62"/>
      <c r="AE37" s="212"/>
      <c r="AF37" s="234"/>
      <c r="AG37" s="59"/>
      <c r="AH37" s="64"/>
      <c r="AI37" s="212"/>
      <c r="AJ37" s="234"/>
      <c r="AK37" s="60"/>
      <c r="AL37" s="213"/>
      <c r="AM37" s="63"/>
      <c r="AN37" s="234"/>
      <c r="AO37" s="59"/>
      <c r="AP37" s="64"/>
      <c r="AQ37" s="216"/>
      <c r="AR37" s="216"/>
      <c r="AS37" s="216"/>
      <c r="AT37" s="234"/>
      <c r="AU37" s="33"/>
      <c r="AV37" s="64"/>
      <c r="AW37" s="65"/>
      <c r="AX37" s="234"/>
      <c r="AY37" s="53"/>
      <c r="AZ37" s="64"/>
      <c r="BA37" s="66"/>
      <c r="BB37" s="258"/>
      <c r="BC37" s="258"/>
      <c r="BD37" s="258"/>
      <c r="BE37" s="37">
        <f>SUM(D37+H37+L37+P37+T37+X37+AB37+AF37+AJ37+AN37+AT37+AX37+BB37)</f>
        <v>50</v>
      </c>
      <c r="BF37" s="246" t="s">
        <v>183</v>
      </c>
      <c r="BG37" s="56" t="s">
        <v>85</v>
      </c>
      <c r="BH37" s="57" t="s">
        <v>27</v>
      </c>
      <c r="BI37" s="28" t="s">
        <v>28</v>
      </c>
    </row>
    <row r="38" spans="1:61" s="3" customFormat="1" ht="12" customHeight="1">
      <c r="A38" s="38">
        <v>31</v>
      </c>
      <c r="B38" s="41" t="s">
        <v>94</v>
      </c>
      <c r="C38" s="44" t="s">
        <v>99</v>
      </c>
      <c r="D38" s="236"/>
      <c r="E38" s="219"/>
      <c r="F38" s="48"/>
      <c r="G38" s="49"/>
      <c r="H38" s="236">
        <v>26</v>
      </c>
      <c r="I38" s="33">
        <v>54</v>
      </c>
      <c r="J38" s="54">
        <v>11</v>
      </c>
      <c r="K38" s="49"/>
      <c r="L38" s="236">
        <v>24</v>
      </c>
      <c r="M38" s="30">
        <v>-40</v>
      </c>
      <c r="N38" s="31">
        <v>14</v>
      </c>
      <c r="O38" s="49"/>
      <c r="P38" s="236"/>
      <c r="Q38" s="215"/>
      <c r="R38" s="50"/>
      <c r="S38" s="49"/>
      <c r="T38" s="234"/>
      <c r="U38" s="33"/>
      <c r="V38" s="40"/>
      <c r="W38" s="49"/>
      <c r="X38" s="234"/>
      <c r="Y38" s="30"/>
      <c r="Z38" s="50"/>
      <c r="AA38" s="32"/>
      <c r="AB38" s="234"/>
      <c r="AC38" s="53"/>
      <c r="AD38" s="34"/>
      <c r="AE38" s="49"/>
      <c r="AF38" s="234"/>
      <c r="AG38" s="30"/>
      <c r="AH38" s="33"/>
      <c r="AI38" s="49"/>
      <c r="AJ38" s="234"/>
      <c r="AK38" s="33"/>
      <c r="AL38" s="50"/>
      <c r="AM38" s="32"/>
      <c r="AN38" s="234"/>
      <c r="AO38" s="33"/>
      <c r="AP38" s="34"/>
      <c r="AQ38" s="52"/>
      <c r="AR38" s="52"/>
      <c r="AS38" s="52"/>
      <c r="AT38" s="234"/>
      <c r="AU38" s="33"/>
      <c r="AV38" s="34"/>
      <c r="AW38" s="35"/>
      <c r="AX38" s="234"/>
      <c r="AY38" s="51"/>
      <c r="AZ38" s="34"/>
      <c r="BA38" s="36"/>
      <c r="BB38" s="257"/>
      <c r="BC38" s="257"/>
      <c r="BD38" s="257"/>
      <c r="BE38" s="37">
        <f>SUM(D38+H38+L38+P38+T38+X38+AB38+AF38+AJ38+AN38+AT38+AX38+BB38)</f>
        <v>50</v>
      </c>
      <c r="BF38" s="246" t="s">
        <v>183</v>
      </c>
      <c r="BG38" s="38">
        <v>31</v>
      </c>
      <c r="BH38" s="41" t="s">
        <v>94</v>
      </c>
      <c r="BI38" s="44" t="s">
        <v>99</v>
      </c>
    </row>
    <row r="39" spans="1:61" s="3" customFormat="1" ht="12" customHeight="1">
      <c r="A39" s="38">
        <v>37</v>
      </c>
      <c r="B39" s="41" t="s">
        <v>105</v>
      </c>
      <c r="C39" s="39" t="s">
        <v>26</v>
      </c>
      <c r="D39" s="236"/>
      <c r="E39" s="33"/>
      <c r="F39" s="48"/>
      <c r="G39" s="49"/>
      <c r="H39" s="236"/>
      <c r="I39" s="33"/>
      <c r="J39" s="54"/>
      <c r="K39" s="49"/>
      <c r="L39" s="236">
        <v>18</v>
      </c>
      <c r="M39" s="33">
        <v>6</v>
      </c>
      <c r="N39" s="31">
        <v>20</v>
      </c>
      <c r="O39" s="49"/>
      <c r="P39" s="236"/>
      <c r="Q39" s="215"/>
      <c r="R39" s="50"/>
      <c r="S39" s="49"/>
      <c r="T39" s="234"/>
      <c r="U39" s="33"/>
      <c r="V39" s="40"/>
      <c r="W39" s="49"/>
      <c r="X39" s="234"/>
      <c r="Y39" s="30"/>
      <c r="Z39" s="50"/>
      <c r="AA39" s="32"/>
      <c r="AB39" s="234"/>
      <c r="AC39" s="51"/>
      <c r="AD39" s="34"/>
      <c r="AE39" s="49"/>
      <c r="AF39" s="234">
        <v>22</v>
      </c>
      <c r="AG39" s="33">
        <v>13</v>
      </c>
      <c r="AH39" s="33">
        <v>14</v>
      </c>
      <c r="AI39" s="49"/>
      <c r="AJ39" s="234"/>
      <c r="AK39" s="30"/>
      <c r="AL39" s="50"/>
      <c r="AM39" s="32"/>
      <c r="AN39" s="234"/>
      <c r="AO39" s="51"/>
      <c r="AP39" s="34"/>
      <c r="AQ39" s="52"/>
      <c r="AR39" s="52"/>
      <c r="AS39" s="52"/>
      <c r="AT39" s="234"/>
      <c r="AU39" s="33"/>
      <c r="AV39" s="34"/>
      <c r="AW39" s="35"/>
      <c r="AX39" s="234"/>
      <c r="AY39" s="53"/>
      <c r="AZ39" s="34"/>
      <c r="BA39" s="36"/>
      <c r="BB39" s="257"/>
      <c r="BC39" s="257"/>
      <c r="BD39" s="257"/>
      <c r="BE39" s="37">
        <f>SUM(D39+H39+L39+P39+T39+X39+AB39+AF39+AJ39+AN39+AT39+AX39+BB39)</f>
        <v>40</v>
      </c>
      <c r="BF39" s="246" t="s">
        <v>124</v>
      </c>
      <c r="BG39" s="38">
        <v>37</v>
      </c>
      <c r="BH39" s="41" t="s">
        <v>105</v>
      </c>
      <c r="BI39" s="39" t="s">
        <v>26</v>
      </c>
    </row>
    <row r="40" spans="1:61" s="3" customFormat="1" ht="12" customHeight="1">
      <c r="A40" s="38">
        <v>48</v>
      </c>
      <c r="B40" s="41" t="s">
        <v>165</v>
      </c>
      <c r="C40" s="39" t="s">
        <v>164</v>
      </c>
      <c r="D40" s="236"/>
      <c r="E40" s="51"/>
      <c r="F40" s="48"/>
      <c r="G40" s="49"/>
      <c r="H40" s="236"/>
      <c r="I40" s="33"/>
      <c r="J40" s="54"/>
      <c r="K40" s="49"/>
      <c r="L40" s="236"/>
      <c r="M40" s="30"/>
      <c r="N40" s="31"/>
      <c r="O40" s="49"/>
      <c r="P40" s="236"/>
      <c r="Q40" s="215"/>
      <c r="R40" s="50"/>
      <c r="S40" s="49"/>
      <c r="T40" s="234"/>
      <c r="U40" s="33"/>
      <c r="V40" s="40"/>
      <c r="W40" s="49"/>
      <c r="X40" s="234"/>
      <c r="Y40" s="30"/>
      <c r="Z40" s="50"/>
      <c r="AA40" s="32"/>
      <c r="AB40" s="234"/>
      <c r="AC40" s="51"/>
      <c r="AD40" s="34"/>
      <c r="AE40" s="49"/>
      <c r="AF40" s="234"/>
      <c r="AG40" s="30"/>
      <c r="AH40" s="33"/>
      <c r="AI40" s="49"/>
      <c r="AJ40" s="234"/>
      <c r="AK40" s="30"/>
      <c r="AL40" s="50"/>
      <c r="AM40" s="32"/>
      <c r="AN40" s="234">
        <v>22</v>
      </c>
      <c r="AO40" s="53">
        <v>-53</v>
      </c>
      <c r="AP40" s="34">
        <v>23</v>
      </c>
      <c r="AQ40" s="52"/>
      <c r="AR40" s="52"/>
      <c r="AS40" s="52"/>
      <c r="AT40" s="234">
        <v>17</v>
      </c>
      <c r="AU40" s="53">
        <v>-70</v>
      </c>
      <c r="AV40" s="34">
        <v>18</v>
      </c>
      <c r="AW40" s="35"/>
      <c r="AX40" s="234"/>
      <c r="AY40" s="53"/>
      <c r="AZ40" s="34"/>
      <c r="BA40" s="36"/>
      <c r="BB40" s="257"/>
      <c r="BC40" s="257"/>
      <c r="BD40" s="257"/>
      <c r="BE40" s="37">
        <f>SUM(D40+H40+L40+P40+T40+X40+AB40+AF40+AJ40+AN40+AT40+AX40+BB40)</f>
        <v>39</v>
      </c>
      <c r="BF40" s="246" t="s">
        <v>120</v>
      </c>
      <c r="BG40" s="38">
        <v>48</v>
      </c>
      <c r="BH40" s="41" t="s">
        <v>165</v>
      </c>
      <c r="BI40" s="39" t="s">
        <v>164</v>
      </c>
    </row>
    <row r="41" spans="1:61" s="3" customFormat="1" ht="12" customHeight="1">
      <c r="A41" s="38">
        <v>41</v>
      </c>
      <c r="B41" s="27" t="s">
        <v>134</v>
      </c>
      <c r="C41" s="42" t="s">
        <v>28</v>
      </c>
      <c r="D41" s="236"/>
      <c r="E41" s="53"/>
      <c r="F41" s="48"/>
      <c r="G41" s="49"/>
      <c r="H41" s="236"/>
      <c r="I41" s="33"/>
      <c r="J41" s="54"/>
      <c r="K41" s="49"/>
      <c r="L41" s="236"/>
      <c r="M41" s="30"/>
      <c r="N41" s="31"/>
      <c r="O41" s="49"/>
      <c r="P41" s="236"/>
      <c r="Q41" s="219"/>
      <c r="R41" s="50"/>
      <c r="S41" s="49"/>
      <c r="T41" s="234"/>
      <c r="U41" s="30"/>
      <c r="V41" s="40"/>
      <c r="W41" s="49"/>
      <c r="X41" s="234">
        <v>32</v>
      </c>
      <c r="Y41" s="33">
        <v>22</v>
      </c>
      <c r="Z41" s="248">
        <v>3</v>
      </c>
      <c r="AA41" s="32"/>
      <c r="AB41" s="234"/>
      <c r="AC41" s="51"/>
      <c r="AD41" s="34"/>
      <c r="AE41" s="49"/>
      <c r="AF41" s="234"/>
      <c r="AG41" s="33"/>
      <c r="AH41" s="40"/>
      <c r="AI41" s="49"/>
      <c r="AJ41" s="234"/>
      <c r="AK41" s="30"/>
      <c r="AL41" s="50"/>
      <c r="AM41" s="32"/>
      <c r="AN41" s="234"/>
      <c r="AO41" s="51"/>
      <c r="AP41" s="34"/>
      <c r="AQ41" s="52"/>
      <c r="AR41" s="52"/>
      <c r="AS41" s="52"/>
      <c r="AT41" s="234"/>
      <c r="AU41" s="51"/>
      <c r="AV41" s="34"/>
      <c r="AW41" s="35"/>
      <c r="AX41" s="234"/>
      <c r="AY41" s="53"/>
      <c r="AZ41" s="34"/>
      <c r="BA41" s="36"/>
      <c r="BB41" s="257"/>
      <c r="BC41" s="257"/>
      <c r="BD41" s="257"/>
      <c r="BE41" s="37">
        <f>SUM(D41+H41+L41+P41+T41+X41+AB41+AF41+AJ41+AN41+AT41+AX41+BB41)</f>
        <v>32</v>
      </c>
      <c r="BF41" s="246" t="s">
        <v>157</v>
      </c>
      <c r="BG41" s="38">
        <v>41</v>
      </c>
      <c r="BH41" s="27" t="s">
        <v>134</v>
      </c>
      <c r="BI41" s="42" t="s">
        <v>28</v>
      </c>
    </row>
    <row r="42" spans="1:61" s="3" customFormat="1" ht="12" customHeight="1">
      <c r="A42" s="173">
        <v>16</v>
      </c>
      <c r="B42" s="27" t="s">
        <v>83</v>
      </c>
      <c r="C42" s="39" t="s">
        <v>17</v>
      </c>
      <c r="D42" s="236">
        <v>31</v>
      </c>
      <c r="E42" s="51">
        <v>80</v>
      </c>
      <c r="F42" s="244">
        <v>3</v>
      </c>
      <c r="G42" s="49"/>
      <c r="H42" s="236"/>
      <c r="I42" s="30"/>
      <c r="J42" s="54"/>
      <c r="K42" s="49"/>
      <c r="L42" s="236"/>
      <c r="M42" s="30"/>
      <c r="N42" s="31"/>
      <c r="O42" s="49"/>
      <c r="P42" s="236"/>
      <c r="Q42" s="215"/>
      <c r="R42" s="50"/>
      <c r="S42" s="49"/>
      <c r="T42" s="234"/>
      <c r="U42" s="33"/>
      <c r="V42" s="40"/>
      <c r="W42" s="49"/>
      <c r="X42" s="234"/>
      <c r="Y42" s="30"/>
      <c r="Z42" s="50"/>
      <c r="AA42" s="32"/>
      <c r="AB42" s="234"/>
      <c r="AC42" s="53"/>
      <c r="AD42" s="34"/>
      <c r="AE42" s="49"/>
      <c r="AF42" s="234"/>
      <c r="AG42" s="30"/>
      <c r="AH42" s="33"/>
      <c r="AI42" s="49"/>
      <c r="AJ42" s="234"/>
      <c r="AK42" s="30"/>
      <c r="AL42" s="50"/>
      <c r="AM42" s="32"/>
      <c r="AN42" s="234"/>
      <c r="AO42" s="51"/>
      <c r="AP42" s="34"/>
      <c r="AQ42" s="52"/>
      <c r="AR42" s="52"/>
      <c r="AS42" s="52"/>
      <c r="AT42" s="234"/>
      <c r="AU42" s="33"/>
      <c r="AV42" s="34"/>
      <c r="AW42" s="35"/>
      <c r="AX42" s="234"/>
      <c r="AY42" s="33"/>
      <c r="AZ42" s="34"/>
      <c r="BA42" s="36"/>
      <c r="BB42" s="257"/>
      <c r="BC42" s="257"/>
      <c r="BD42" s="257"/>
      <c r="BE42" s="37">
        <f>SUM(D42+H42+L42+P42+T42+X42+AB42+AF42+AJ42+AN42+AT42+AX42+BB42)</f>
        <v>31</v>
      </c>
      <c r="BF42" s="246" t="s">
        <v>158</v>
      </c>
      <c r="BG42" s="173">
        <v>16</v>
      </c>
      <c r="BH42" s="27" t="s">
        <v>83</v>
      </c>
      <c r="BI42" s="39" t="s">
        <v>17</v>
      </c>
    </row>
    <row r="43" spans="1:61" s="3" customFormat="1" ht="12" customHeight="1">
      <c r="A43" s="38">
        <v>8</v>
      </c>
      <c r="B43" s="57" t="s">
        <v>46</v>
      </c>
      <c r="C43" s="58" t="s">
        <v>31</v>
      </c>
      <c r="D43" s="237" t="s">
        <v>84</v>
      </c>
      <c r="E43" s="219" t="s">
        <v>91</v>
      </c>
      <c r="F43" s="247" t="s">
        <v>85</v>
      </c>
      <c r="G43" s="212"/>
      <c r="H43" s="237"/>
      <c r="I43" s="59"/>
      <c r="J43" s="247"/>
      <c r="K43" s="212"/>
      <c r="L43" s="237"/>
      <c r="M43" s="60"/>
      <c r="N43" s="61"/>
      <c r="O43" s="212"/>
      <c r="P43" s="237"/>
      <c r="Q43" s="215"/>
      <c r="R43" s="213"/>
      <c r="S43" s="212"/>
      <c r="T43" s="235"/>
      <c r="U43" s="60"/>
      <c r="V43" s="62"/>
      <c r="W43" s="212"/>
      <c r="X43" s="234"/>
      <c r="Y43" s="60"/>
      <c r="Z43" s="214"/>
      <c r="AA43" s="63"/>
      <c r="AB43" s="235"/>
      <c r="AC43" s="215"/>
      <c r="AD43" s="62"/>
      <c r="AE43" s="212"/>
      <c r="AF43" s="234"/>
      <c r="AG43" s="59"/>
      <c r="AH43" s="64"/>
      <c r="AI43" s="212"/>
      <c r="AJ43" s="234"/>
      <c r="AK43" s="60"/>
      <c r="AL43" s="213"/>
      <c r="AM43" s="63"/>
      <c r="AN43" s="234"/>
      <c r="AO43" s="219"/>
      <c r="AP43" s="64"/>
      <c r="AQ43" s="216"/>
      <c r="AR43" s="216"/>
      <c r="AS43" s="216"/>
      <c r="AT43" s="234"/>
      <c r="AU43" s="51"/>
      <c r="AV43" s="64"/>
      <c r="AW43" s="65"/>
      <c r="AX43" s="234"/>
      <c r="AY43" s="53"/>
      <c r="AZ43" s="64"/>
      <c r="BA43" s="66"/>
      <c r="BB43" s="258"/>
      <c r="BC43" s="258"/>
      <c r="BD43" s="258"/>
      <c r="BE43" s="37">
        <f>SUM(D43+H43+L43+P43+T43+X43+AB43+AF43+AJ43+AN43+AT43+AX43+BB43)</f>
        <v>27</v>
      </c>
      <c r="BF43" s="246" t="s">
        <v>138</v>
      </c>
      <c r="BG43" s="38">
        <v>8</v>
      </c>
      <c r="BH43" s="57" t="s">
        <v>46</v>
      </c>
      <c r="BI43" s="58" t="s">
        <v>31</v>
      </c>
    </row>
    <row r="44" spans="1:61" ht="12" customHeight="1">
      <c r="A44" s="38">
        <v>4</v>
      </c>
      <c r="B44" s="41" t="s">
        <v>93</v>
      </c>
      <c r="C44" s="28" t="s">
        <v>98</v>
      </c>
      <c r="D44" s="234"/>
      <c r="E44" s="30"/>
      <c r="F44" s="40"/>
      <c r="G44" s="32"/>
      <c r="H44" s="234">
        <v>25</v>
      </c>
      <c r="I44" s="33">
        <v>70</v>
      </c>
      <c r="J44" s="31">
        <v>13</v>
      </c>
      <c r="K44" s="32"/>
      <c r="L44" s="234"/>
      <c r="M44" s="33"/>
      <c r="N44" s="31"/>
      <c r="O44" s="32"/>
      <c r="P44" s="234"/>
      <c r="Q44" s="60"/>
      <c r="R44" s="34"/>
      <c r="S44" s="32"/>
      <c r="T44" s="234"/>
      <c r="U44" s="33"/>
      <c r="V44" s="40"/>
      <c r="W44" s="32"/>
      <c r="X44" s="234"/>
      <c r="Y44" s="30"/>
      <c r="Z44" s="34"/>
      <c r="AA44" s="32"/>
      <c r="AB44" s="234"/>
      <c r="AC44" s="30"/>
      <c r="AD44" s="34"/>
      <c r="AE44" s="32"/>
      <c r="AF44" s="234"/>
      <c r="AG44" s="30"/>
      <c r="AH44" s="33"/>
      <c r="AI44" s="32"/>
      <c r="AJ44" s="234"/>
      <c r="AK44" s="33"/>
      <c r="AL44" s="34"/>
      <c r="AM44" s="32"/>
      <c r="AN44" s="234"/>
      <c r="AO44" s="51"/>
      <c r="AP44" s="34"/>
      <c r="AQ44" s="35"/>
      <c r="AR44" s="35"/>
      <c r="AS44" s="35"/>
      <c r="AT44" s="234"/>
      <c r="AU44" s="33"/>
      <c r="AV44" s="34"/>
      <c r="AW44" s="35"/>
      <c r="AX44" s="234"/>
      <c r="AY44" s="51"/>
      <c r="AZ44" s="34"/>
      <c r="BA44" s="36"/>
      <c r="BB44" s="257"/>
      <c r="BC44" s="257"/>
      <c r="BD44" s="257"/>
      <c r="BE44" s="37">
        <f>SUM(D44+H44+L44+P44+T44+X44+AB44+AF44+AJ44+AN44+AT44+AX44+BB44)</f>
        <v>25</v>
      </c>
      <c r="BF44" s="246" t="s">
        <v>150</v>
      </c>
      <c r="BG44" s="38">
        <v>4</v>
      </c>
      <c r="BH44" s="41" t="s">
        <v>93</v>
      </c>
      <c r="BI44" s="28" t="s">
        <v>98</v>
      </c>
    </row>
    <row r="45" spans="1:61" ht="12" customHeight="1">
      <c r="A45" s="38">
        <v>40</v>
      </c>
      <c r="B45" s="27" t="s">
        <v>128</v>
      </c>
      <c r="C45" s="39" t="s">
        <v>45</v>
      </c>
      <c r="D45" s="234"/>
      <c r="E45" s="33"/>
      <c r="F45" s="232"/>
      <c r="G45" s="49"/>
      <c r="H45" s="236"/>
      <c r="I45" s="33"/>
      <c r="J45" s="31"/>
      <c r="K45" s="49"/>
      <c r="L45" s="236"/>
      <c r="M45" s="30"/>
      <c r="N45" s="31"/>
      <c r="O45" s="49"/>
      <c r="P45" s="236"/>
      <c r="Q45" s="60"/>
      <c r="R45" s="34"/>
      <c r="S45" s="49"/>
      <c r="T45" s="234">
        <v>22</v>
      </c>
      <c r="U45" s="30">
        <v>-48</v>
      </c>
      <c r="V45" s="40">
        <v>17</v>
      </c>
      <c r="W45" s="49"/>
      <c r="X45" s="234"/>
      <c r="Y45" s="33"/>
      <c r="Z45" s="34"/>
      <c r="AA45" s="32"/>
      <c r="AB45" s="234"/>
      <c r="AC45" s="33"/>
      <c r="AD45" s="34"/>
      <c r="AE45" s="49"/>
      <c r="AF45" s="234"/>
      <c r="AG45" s="33"/>
      <c r="AH45" s="40"/>
      <c r="AI45" s="49"/>
      <c r="AJ45" s="234"/>
      <c r="AK45" s="30"/>
      <c r="AL45" s="40"/>
      <c r="AM45" s="32"/>
      <c r="AN45" s="234"/>
      <c r="AO45" s="51"/>
      <c r="AP45" s="34"/>
      <c r="AQ45" s="52"/>
      <c r="AR45" s="52"/>
      <c r="AS45" s="52"/>
      <c r="AT45" s="234"/>
      <c r="AU45" s="33"/>
      <c r="AV45" s="34"/>
      <c r="AW45" s="35"/>
      <c r="AX45" s="234"/>
      <c r="AY45" s="51"/>
      <c r="AZ45" s="34"/>
      <c r="BA45" s="36"/>
      <c r="BB45" s="257"/>
      <c r="BC45" s="257"/>
      <c r="BD45" s="257"/>
      <c r="BE45" s="37">
        <f>SUM(D45+H45+L45+P45+T45+X45+AB45+AF45+AJ45+AN45+AT45+AX45+BB45)</f>
        <v>22</v>
      </c>
      <c r="BF45" s="246" t="s">
        <v>146</v>
      </c>
      <c r="BG45" s="38">
        <v>40</v>
      </c>
      <c r="BH45" s="27" t="s">
        <v>128</v>
      </c>
      <c r="BI45" s="39" t="s">
        <v>45</v>
      </c>
    </row>
    <row r="46" spans="1:61" ht="12" customHeight="1">
      <c r="A46" s="38">
        <v>24</v>
      </c>
      <c r="B46" s="41" t="s">
        <v>88</v>
      </c>
      <c r="C46" s="39" t="s">
        <v>17</v>
      </c>
      <c r="D46" s="234">
        <v>20</v>
      </c>
      <c r="E46" s="30">
        <v>-14</v>
      </c>
      <c r="F46" s="40">
        <v>15</v>
      </c>
      <c r="G46" s="49"/>
      <c r="H46" s="236"/>
      <c r="I46" s="30"/>
      <c r="J46" s="31"/>
      <c r="K46" s="49"/>
      <c r="L46" s="236"/>
      <c r="M46" s="33"/>
      <c r="N46" s="31"/>
      <c r="O46" s="49"/>
      <c r="P46" s="236"/>
      <c r="Q46" s="60"/>
      <c r="R46" s="34"/>
      <c r="S46" s="49"/>
      <c r="T46" s="234"/>
      <c r="U46" s="33"/>
      <c r="V46" s="40"/>
      <c r="W46" s="49"/>
      <c r="X46" s="234"/>
      <c r="Y46" s="30"/>
      <c r="Z46" s="34"/>
      <c r="AA46" s="32"/>
      <c r="AB46" s="234"/>
      <c r="AC46" s="30"/>
      <c r="AD46" s="34"/>
      <c r="AE46" s="49"/>
      <c r="AF46" s="234"/>
      <c r="AG46" s="30"/>
      <c r="AH46" s="33"/>
      <c r="AI46" s="49"/>
      <c r="AJ46" s="234"/>
      <c r="AK46" s="33"/>
      <c r="AL46" s="34"/>
      <c r="AM46" s="32"/>
      <c r="AN46" s="234"/>
      <c r="AO46" s="51"/>
      <c r="AP46" s="34"/>
      <c r="AQ46" s="52"/>
      <c r="AR46" s="52"/>
      <c r="AS46" s="52"/>
      <c r="AT46" s="234"/>
      <c r="AU46" s="33"/>
      <c r="AV46" s="34"/>
      <c r="AW46" s="35"/>
      <c r="AX46" s="234"/>
      <c r="AY46" s="51"/>
      <c r="AZ46" s="34"/>
      <c r="BA46" s="36"/>
      <c r="BB46" s="257"/>
      <c r="BC46" s="257"/>
      <c r="BD46" s="257"/>
      <c r="BE46" s="37">
        <f>SUM(D46+H46+L46+P46+T46+X46+AB46+AF46+AJ46+AN46+AT46+AX46+BB46)</f>
        <v>20</v>
      </c>
      <c r="BF46" s="246" t="s">
        <v>151</v>
      </c>
      <c r="BG46" s="38">
        <v>24</v>
      </c>
      <c r="BH46" s="41" t="s">
        <v>88</v>
      </c>
      <c r="BI46" s="39" t="s">
        <v>17</v>
      </c>
    </row>
    <row r="47" spans="1:61" ht="12" customHeight="1">
      <c r="A47" s="38">
        <v>32</v>
      </c>
      <c r="B47" s="27" t="s">
        <v>92</v>
      </c>
      <c r="C47" s="44" t="s">
        <v>97</v>
      </c>
      <c r="D47" s="234"/>
      <c r="E47" s="30"/>
      <c r="F47" s="40"/>
      <c r="G47" s="49"/>
      <c r="H47" s="236">
        <v>18</v>
      </c>
      <c r="I47" s="30">
        <v>-111</v>
      </c>
      <c r="J47" s="31">
        <v>22</v>
      </c>
      <c r="K47" s="49"/>
      <c r="L47" s="236"/>
      <c r="M47" s="30"/>
      <c r="N47" s="31"/>
      <c r="O47" s="49"/>
      <c r="P47" s="236"/>
      <c r="Q47" s="59"/>
      <c r="R47" s="34"/>
      <c r="S47" s="49"/>
      <c r="T47" s="234"/>
      <c r="U47" s="33"/>
      <c r="V47" s="40"/>
      <c r="W47" s="49"/>
      <c r="X47" s="234"/>
      <c r="Y47" s="33"/>
      <c r="Z47" s="34"/>
      <c r="AA47" s="32"/>
      <c r="AB47" s="234"/>
      <c r="AC47" s="30"/>
      <c r="AD47" s="34"/>
      <c r="AE47" s="49"/>
      <c r="AF47" s="234"/>
      <c r="AG47" s="33"/>
      <c r="AH47" s="40"/>
      <c r="AI47" s="49"/>
      <c r="AJ47" s="234"/>
      <c r="AK47" s="30"/>
      <c r="AL47" s="40"/>
      <c r="AM47" s="32"/>
      <c r="AN47" s="234"/>
      <c r="AO47" s="53"/>
      <c r="AP47" s="34"/>
      <c r="AQ47" s="52"/>
      <c r="AR47" s="52"/>
      <c r="AS47" s="52"/>
      <c r="AT47" s="234"/>
      <c r="AU47" s="30"/>
      <c r="AV47" s="34"/>
      <c r="AW47" s="35"/>
      <c r="AX47" s="234"/>
      <c r="AY47" s="53"/>
      <c r="AZ47" s="34"/>
      <c r="BA47" s="36"/>
      <c r="BB47" s="257"/>
      <c r="BC47" s="257"/>
      <c r="BD47" s="257"/>
      <c r="BE47" s="37">
        <f>SUM(D47+H47+L47+P47+T47+X47+AB47+AF47+AJ47+AN47+AT47+AX47+BB47)</f>
        <v>18</v>
      </c>
      <c r="BF47" s="246" t="s">
        <v>159</v>
      </c>
      <c r="BG47" s="38">
        <v>32</v>
      </c>
      <c r="BH47" s="27" t="s">
        <v>92</v>
      </c>
      <c r="BI47" s="44" t="s">
        <v>97</v>
      </c>
    </row>
    <row r="48" spans="1:61" ht="12" customHeight="1">
      <c r="A48" s="38">
        <v>38</v>
      </c>
      <c r="B48" s="41" t="s">
        <v>104</v>
      </c>
      <c r="C48" s="39" t="s">
        <v>26</v>
      </c>
      <c r="D48" s="234"/>
      <c r="E48" s="33"/>
      <c r="F48" s="40"/>
      <c r="G48" s="49"/>
      <c r="H48" s="236"/>
      <c r="I48" s="33"/>
      <c r="J48" s="31"/>
      <c r="K48" s="49"/>
      <c r="L48" s="236">
        <v>17</v>
      </c>
      <c r="M48" s="30">
        <v>-69</v>
      </c>
      <c r="N48" s="31">
        <v>21</v>
      </c>
      <c r="O48" s="49"/>
      <c r="P48" s="236"/>
      <c r="Q48" s="60"/>
      <c r="R48" s="34"/>
      <c r="S48" s="49"/>
      <c r="T48" s="234"/>
      <c r="U48" s="33"/>
      <c r="V48" s="40"/>
      <c r="W48" s="49"/>
      <c r="X48" s="234"/>
      <c r="Y48" s="30"/>
      <c r="Z48" s="34"/>
      <c r="AA48" s="32"/>
      <c r="AB48" s="234"/>
      <c r="AC48" s="33"/>
      <c r="AD48" s="34"/>
      <c r="AE48" s="49"/>
      <c r="AF48" s="234"/>
      <c r="AG48" s="30"/>
      <c r="AH48" s="33"/>
      <c r="AI48" s="49"/>
      <c r="AJ48" s="234"/>
      <c r="AK48" s="30"/>
      <c r="AL48" s="34"/>
      <c r="AM48" s="32"/>
      <c r="AN48" s="234"/>
      <c r="AO48" s="33"/>
      <c r="AP48" s="34"/>
      <c r="AQ48" s="52"/>
      <c r="AR48" s="52"/>
      <c r="AS48" s="52"/>
      <c r="AT48" s="234"/>
      <c r="AU48" s="33"/>
      <c r="AV48" s="34"/>
      <c r="AW48" s="35"/>
      <c r="AX48" s="234"/>
      <c r="AY48" s="53"/>
      <c r="AZ48" s="34"/>
      <c r="BA48" s="36"/>
      <c r="BB48" s="257"/>
      <c r="BC48" s="257"/>
      <c r="BD48" s="257"/>
      <c r="BE48" s="37">
        <f>SUM(D48+H48+L48+P48+T48+X48+AB48+AF48+AJ48+AN48+AT48+AX48+BB48)</f>
        <v>17</v>
      </c>
      <c r="BF48" s="246" t="s">
        <v>168</v>
      </c>
      <c r="BG48" s="38">
        <v>38</v>
      </c>
      <c r="BH48" s="41" t="s">
        <v>104</v>
      </c>
      <c r="BI48" s="39" t="s">
        <v>26</v>
      </c>
    </row>
    <row r="49" spans="1:61" ht="12" customHeight="1">
      <c r="A49" s="38">
        <v>47</v>
      </c>
      <c r="B49" s="41" t="s">
        <v>153</v>
      </c>
      <c r="C49" s="39" t="s">
        <v>154</v>
      </c>
      <c r="D49" s="234"/>
      <c r="E49" s="33"/>
      <c r="F49" s="40"/>
      <c r="G49" s="49"/>
      <c r="H49" s="236"/>
      <c r="I49" s="33"/>
      <c r="J49" s="31"/>
      <c r="K49" s="49"/>
      <c r="L49" s="236"/>
      <c r="M49" s="30"/>
      <c r="N49" s="31"/>
      <c r="O49" s="49"/>
      <c r="P49" s="236"/>
      <c r="Q49" s="60"/>
      <c r="R49" s="34"/>
      <c r="S49" s="49"/>
      <c r="T49" s="234"/>
      <c r="U49" s="33"/>
      <c r="V49" s="40"/>
      <c r="W49" s="49"/>
      <c r="X49" s="234"/>
      <c r="Y49" s="30"/>
      <c r="Z49" s="34"/>
      <c r="AA49" s="32"/>
      <c r="AB49" s="234"/>
      <c r="AC49" s="33"/>
      <c r="AD49" s="34"/>
      <c r="AE49" s="49"/>
      <c r="AF49" s="234"/>
      <c r="AG49" s="30"/>
      <c r="AH49" s="33"/>
      <c r="AI49" s="49"/>
      <c r="AJ49" s="234">
        <v>11</v>
      </c>
      <c r="AK49" s="30">
        <v>-78</v>
      </c>
      <c r="AL49" s="34">
        <v>20</v>
      </c>
      <c r="AM49" s="32"/>
      <c r="AN49" s="234"/>
      <c r="AO49" s="51"/>
      <c r="AP49" s="34"/>
      <c r="AQ49" s="52"/>
      <c r="AR49" s="52"/>
      <c r="AS49" s="52"/>
      <c r="AT49" s="234"/>
      <c r="AU49" s="33"/>
      <c r="AV49" s="34"/>
      <c r="AW49" s="35"/>
      <c r="AX49" s="234"/>
      <c r="AY49" s="53"/>
      <c r="AZ49" s="34"/>
      <c r="BA49" s="36"/>
      <c r="BB49" s="257"/>
      <c r="BC49" s="257"/>
      <c r="BD49" s="257"/>
      <c r="BE49" s="37">
        <f>SUM(D49+H49+L49+P49+T49+X49+AB49+AF49+AJ49+AN49+AT49+AX49+BB49)</f>
        <v>11</v>
      </c>
      <c r="BF49" s="246" t="s">
        <v>172</v>
      </c>
      <c r="BG49" s="38">
        <v>47</v>
      </c>
      <c r="BH49" s="41" t="s">
        <v>153</v>
      </c>
      <c r="BI49" s="39" t="s">
        <v>154</v>
      </c>
    </row>
    <row r="50" spans="1:61" ht="12" customHeight="1">
      <c r="A50" s="38">
        <v>33</v>
      </c>
      <c r="B50" s="27" t="s">
        <v>10</v>
      </c>
      <c r="C50" s="39" t="s">
        <v>11</v>
      </c>
      <c r="D50" s="234"/>
      <c r="E50" s="33"/>
      <c r="F50" s="40"/>
      <c r="G50" s="49"/>
      <c r="H50" s="236"/>
      <c r="I50" s="33"/>
      <c r="J50" s="31"/>
      <c r="K50" s="49"/>
      <c r="L50" s="236"/>
      <c r="M50" s="33"/>
      <c r="N50" s="31"/>
      <c r="O50" s="49"/>
      <c r="P50" s="236"/>
      <c r="Q50" s="59"/>
      <c r="R50" s="34"/>
      <c r="S50" s="49"/>
      <c r="T50" s="234"/>
      <c r="U50" s="33"/>
      <c r="V50" s="40"/>
      <c r="W50" s="49"/>
      <c r="X50" s="234"/>
      <c r="Y50" s="33"/>
      <c r="Z50" s="34"/>
      <c r="AA50" s="32"/>
      <c r="AB50" s="234"/>
      <c r="AC50" s="33"/>
      <c r="AD50" s="34"/>
      <c r="AE50" s="49"/>
      <c r="AF50" s="234"/>
      <c r="AG50" s="30"/>
      <c r="AH50" s="40"/>
      <c r="AI50" s="49"/>
      <c r="AJ50" s="234"/>
      <c r="AK50" s="30"/>
      <c r="AL50" s="40"/>
      <c r="AM50" s="32"/>
      <c r="AN50" s="234"/>
      <c r="AO50" s="30"/>
      <c r="AP50" s="34"/>
      <c r="AQ50" s="52"/>
      <c r="AR50" s="52"/>
      <c r="AS50" s="52"/>
      <c r="AT50" s="234"/>
      <c r="AU50" s="30"/>
      <c r="AV50" s="34"/>
      <c r="AW50" s="35"/>
      <c r="AX50" s="234"/>
      <c r="AY50" s="30"/>
      <c r="AZ50" s="34"/>
      <c r="BA50" s="36"/>
      <c r="BB50" s="257"/>
      <c r="BC50" s="257"/>
      <c r="BD50" s="257"/>
      <c r="BE50" s="37">
        <f>SUM(D50+H50+L50+P50+T50+X50+AB50+AF50+AJ50+AN50+AT50+AX50+BB50)</f>
        <v>0</v>
      </c>
      <c r="BF50" s="246"/>
      <c r="BG50" s="38">
        <v>33</v>
      </c>
      <c r="BH50" s="27" t="s">
        <v>10</v>
      </c>
      <c r="BI50" s="39" t="s">
        <v>11</v>
      </c>
    </row>
    <row r="51" spans="1:61" ht="13.5" customHeight="1">
      <c r="A51" s="67" t="s">
        <v>47</v>
      </c>
      <c r="B51" s="68"/>
      <c r="C51" s="69"/>
      <c r="D51" s="238">
        <v>20</v>
      </c>
      <c r="E51" s="78"/>
      <c r="F51" s="79"/>
      <c r="G51" s="79"/>
      <c r="H51" s="238">
        <v>23</v>
      </c>
      <c r="I51" s="80"/>
      <c r="J51" s="81"/>
      <c r="K51" s="81"/>
      <c r="L51" s="238">
        <v>24</v>
      </c>
      <c r="M51" s="82"/>
      <c r="N51" s="83"/>
      <c r="O51" s="83"/>
      <c r="P51" s="238">
        <v>21</v>
      </c>
      <c r="Q51" s="221"/>
      <c r="R51" s="81"/>
      <c r="S51" s="81"/>
      <c r="T51" s="238">
        <v>18</v>
      </c>
      <c r="U51" s="82"/>
      <c r="V51" s="81"/>
      <c r="W51" s="81"/>
      <c r="X51" s="238">
        <v>19</v>
      </c>
      <c r="Y51" s="80"/>
      <c r="Z51" s="82"/>
      <c r="AA51" s="81"/>
      <c r="AB51" s="238">
        <v>16</v>
      </c>
      <c r="AC51" s="81"/>
      <c r="AD51" s="81"/>
      <c r="AE51" s="81"/>
      <c r="AF51" s="238">
        <v>24</v>
      </c>
      <c r="AG51" s="82"/>
      <c r="AH51" s="81"/>
      <c r="AI51" s="81"/>
      <c r="AJ51" s="238">
        <v>20</v>
      </c>
      <c r="AK51" s="84"/>
      <c r="AL51" s="84"/>
      <c r="AM51" s="84"/>
      <c r="AN51" s="238">
        <v>25</v>
      </c>
      <c r="AO51" s="84"/>
      <c r="AP51" s="84"/>
      <c r="AQ51" s="84"/>
      <c r="AR51" s="84"/>
      <c r="AS51" s="84"/>
      <c r="AT51" s="238">
        <v>20</v>
      </c>
      <c r="AU51" s="84"/>
      <c r="AV51" s="84"/>
      <c r="AW51" s="84"/>
      <c r="AX51" s="238">
        <v>21</v>
      </c>
      <c r="AY51" s="76"/>
      <c r="AZ51" s="84"/>
      <c r="BE51" s="77"/>
    </row>
    <row r="52" spans="1:61" ht="15.75">
      <c r="A52" s="85"/>
      <c r="B52" s="86" t="s">
        <v>48</v>
      </c>
      <c r="C52" s="86"/>
      <c r="D52" s="91"/>
      <c r="E52" s="87"/>
      <c r="F52" s="88"/>
      <c r="G52" s="88"/>
      <c r="H52" s="91"/>
      <c r="I52" s="89"/>
      <c r="J52" s="90"/>
      <c r="K52" s="90"/>
      <c r="L52" s="91"/>
      <c r="M52" s="92"/>
      <c r="N52" s="93"/>
      <c r="O52" s="93"/>
      <c r="P52" s="91"/>
      <c r="Q52" s="222"/>
      <c r="R52" s="90"/>
      <c r="S52" s="90"/>
      <c r="T52" s="91"/>
      <c r="U52" s="92"/>
      <c r="V52" s="90"/>
      <c r="W52" s="90"/>
      <c r="X52" s="91"/>
      <c r="Y52" s="89"/>
      <c r="Z52" s="92"/>
      <c r="AA52" s="90"/>
      <c r="AB52" s="250"/>
      <c r="AC52" s="90"/>
      <c r="AD52" s="90"/>
      <c r="AE52" s="90"/>
      <c r="AF52" s="91"/>
      <c r="AG52" s="92"/>
      <c r="AH52" s="90"/>
      <c r="AI52" s="90"/>
      <c r="AJ52" s="94"/>
      <c r="AK52" s="94"/>
      <c r="AL52" s="94"/>
      <c r="AM52" s="94"/>
      <c r="AN52" s="95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</row>
    <row r="53" spans="1:61" ht="46.5">
      <c r="A53" s="85"/>
      <c r="B53" s="86"/>
      <c r="C53" s="86"/>
      <c r="D53" s="91"/>
      <c r="E53" s="87"/>
      <c r="F53" s="88" t="s">
        <v>50</v>
      </c>
      <c r="G53" s="88"/>
      <c r="H53" s="91"/>
      <c r="I53" s="89"/>
      <c r="J53" s="90"/>
      <c r="K53" s="90"/>
      <c r="L53" s="91"/>
      <c r="M53" s="92"/>
      <c r="N53" s="93"/>
      <c r="O53" s="93"/>
      <c r="P53" s="91"/>
      <c r="Q53" s="222"/>
      <c r="R53" s="90"/>
      <c r="S53" s="90"/>
      <c r="T53" s="91"/>
      <c r="U53" s="92"/>
      <c r="V53" s="90"/>
      <c r="W53" s="90"/>
      <c r="X53" s="91"/>
      <c r="Y53" s="89"/>
      <c r="Z53" s="92"/>
      <c r="AA53" s="90"/>
      <c r="AB53" s="250"/>
      <c r="AC53" s="90"/>
      <c r="AD53" s="90"/>
      <c r="AE53" s="90"/>
      <c r="AF53" s="91"/>
      <c r="AG53" s="92"/>
      <c r="AH53" s="90"/>
      <c r="AI53" s="90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7"/>
      <c r="BA53" s="94"/>
      <c r="BB53" s="94"/>
      <c r="BC53" s="94"/>
      <c r="BD53" s="94"/>
      <c r="BE53" s="94"/>
      <c r="BF53" s="94"/>
    </row>
    <row r="54" spans="1:61">
      <c r="A54" s="85"/>
      <c r="B54" s="96"/>
      <c r="C54" s="86"/>
      <c r="D54" s="91"/>
      <c r="E54" s="87"/>
      <c r="F54" s="88"/>
      <c r="G54" s="88"/>
      <c r="H54" s="91"/>
      <c r="I54" s="89"/>
      <c r="J54" s="90"/>
      <c r="K54" s="90"/>
      <c r="L54" s="91"/>
      <c r="M54" s="92"/>
      <c r="N54" s="93"/>
      <c r="O54" s="93"/>
      <c r="P54" s="91"/>
      <c r="Q54" s="222"/>
      <c r="R54" s="90"/>
      <c r="S54" s="90"/>
      <c r="T54" s="91"/>
      <c r="U54" s="92"/>
      <c r="V54" s="90"/>
      <c r="W54" s="90"/>
      <c r="X54" s="91"/>
      <c r="Y54" s="89"/>
      <c r="Z54" s="92"/>
      <c r="AA54" s="90"/>
      <c r="AB54" s="250"/>
      <c r="AC54" s="90"/>
      <c r="AD54" s="90"/>
      <c r="AE54" s="90"/>
      <c r="AF54" s="91"/>
      <c r="AG54" s="92"/>
      <c r="AH54" s="90"/>
      <c r="AI54" s="90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</row>
    <row r="55" spans="1:61">
      <c r="A55" s="85"/>
      <c r="B55" s="96" t="s">
        <v>49</v>
      </c>
      <c r="C55" s="86"/>
      <c r="D55" s="91"/>
      <c r="E55" s="87"/>
      <c r="F55" s="88"/>
      <c r="G55" s="88"/>
      <c r="H55" s="91"/>
      <c r="I55" s="89"/>
      <c r="J55" s="90"/>
      <c r="K55" s="90"/>
      <c r="L55" s="91"/>
      <c r="M55" s="92"/>
      <c r="N55" s="93"/>
      <c r="O55" s="93"/>
      <c r="P55" s="91"/>
      <c r="Q55" s="222"/>
      <c r="R55" s="90"/>
      <c r="S55" s="90"/>
      <c r="T55" s="91"/>
      <c r="U55" s="92"/>
      <c r="V55" s="90"/>
      <c r="W55" s="90"/>
      <c r="X55" s="91"/>
      <c r="Y55" s="89"/>
      <c r="Z55" s="92"/>
      <c r="AA55" s="90"/>
      <c r="AB55" s="250"/>
      <c r="AC55" s="90"/>
      <c r="AD55" s="90"/>
      <c r="AE55" s="90"/>
      <c r="AF55" s="91"/>
      <c r="AG55" s="92"/>
      <c r="AH55" s="90"/>
      <c r="AI55" s="90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</row>
    <row r="56" spans="1:61" ht="15.75" thickBot="1">
      <c r="A56" s="85"/>
      <c r="B56" s="98"/>
      <c r="C56" s="86"/>
      <c r="D56" s="91"/>
      <c r="E56" s="87"/>
      <c r="F56" s="88"/>
      <c r="G56" s="88"/>
      <c r="H56" s="91"/>
      <c r="I56" s="89"/>
      <c r="J56" s="90"/>
      <c r="K56" s="90"/>
      <c r="L56" s="91"/>
      <c r="M56" s="92"/>
      <c r="N56" s="93"/>
      <c r="O56" s="93"/>
      <c r="P56" s="91"/>
      <c r="Q56" s="223"/>
      <c r="R56" s="91"/>
      <c r="S56" s="91"/>
      <c r="T56" s="91"/>
      <c r="U56" s="91"/>
      <c r="V56" s="91"/>
      <c r="W56" s="91"/>
      <c r="X56" s="91"/>
      <c r="Y56" s="89"/>
      <c r="Z56" s="92"/>
      <c r="AA56" s="90"/>
      <c r="AB56" s="250"/>
      <c r="AC56" s="90"/>
      <c r="AD56" s="90"/>
      <c r="AE56" s="90"/>
      <c r="AF56" s="91"/>
      <c r="AG56" s="92"/>
      <c r="AH56" s="90"/>
      <c r="AI56" s="90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</row>
    <row r="57" spans="1:61" s="3" customFormat="1" ht="15.75" thickBot="1">
      <c r="A57" s="85"/>
      <c r="B57" s="98"/>
      <c r="C57" s="86"/>
      <c r="D57" s="91"/>
      <c r="E57" s="87"/>
      <c r="F57" s="88"/>
      <c r="G57" s="88"/>
      <c r="H57" s="91"/>
      <c r="I57" s="89"/>
      <c r="J57" s="90"/>
      <c r="K57" s="90"/>
      <c r="L57" s="91"/>
      <c r="M57" s="99"/>
      <c r="N57" s="93"/>
      <c r="O57" s="93"/>
      <c r="P57" s="243" t="s">
        <v>51</v>
      </c>
      <c r="Q57" s="222"/>
      <c r="R57" s="92"/>
      <c r="S57" s="94"/>
      <c r="T57" s="243"/>
      <c r="U57" s="94"/>
      <c r="V57" s="94"/>
      <c r="W57" s="94"/>
      <c r="X57" s="91"/>
      <c r="Y57" s="89"/>
      <c r="Z57" s="92"/>
      <c r="AA57" s="90"/>
      <c r="AB57" s="250"/>
      <c r="AC57" s="90"/>
      <c r="AD57" s="90"/>
      <c r="AE57" s="90"/>
      <c r="AF57" s="91"/>
      <c r="AG57" s="92"/>
      <c r="AH57" s="90"/>
      <c r="AI57" s="90"/>
      <c r="AJ57" s="94"/>
      <c r="AK57" s="100"/>
      <c r="AL57" s="94" t="s">
        <v>52</v>
      </c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289"/>
    </row>
    <row r="58" spans="1:61" s="3" customFormat="1" ht="15.75">
      <c r="A58" s="101"/>
      <c r="B58" s="102"/>
      <c r="C58" s="103"/>
      <c r="D58" s="239"/>
      <c r="E58" s="70"/>
      <c r="F58" s="71"/>
      <c r="G58" s="71"/>
      <c r="H58" s="105"/>
      <c r="I58" s="72"/>
      <c r="J58" s="73"/>
      <c r="K58" s="73"/>
      <c r="L58" s="105"/>
      <c r="M58" s="74"/>
      <c r="N58" s="75"/>
      <c r="O58" s="75"/>
      <c r="P58" s="105"/>
      <c r="Q58" s="224"/>
      <c r="R58" s="73"/>
      <c r="S58" s="73"/>
      <c r="T58" s="105"/>
      <c r="U58" s="74"/>
      <c r="V58" s="73"/>
      <c r="W58" s="73"/>
      <c r="X58" s="105"/>
      <c r="Y58" s="72"/>
      <c r="Z58" s="74"/>
      <c r="AA58" s="73"/>
      <c r="AB58" s="241"/>
      <c r="AC58" s="73"/>
      <c r="AD58" s="73"/>
      <c r="AE58" s="73"/>
      <c r="AF58" s="105"/>
      <c r="AG58" s="74"/>
      <c r="AH58" s="73"/>
      <c r="AI58" s="73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106"/>
      <c r="BG58" s="289"/>
    </row>
    <row r="59" spans="1:61" s="3" customFormat="1" ht="15.75">
      <c r="A59" s="101"/>
      <c r="B59" s="102"/>
      <c r="C59" s="103"/>
      <c r="D59" s="239"/>
      <c r="E59" s="70"/>
      <c r="F59" s="71"/>
      <c r="G59" s="71"/>
      <c r="H59" s="105"/>
      <c r="I59" s="72"/>
      <c r="J59" s="73"/>
      <c r="K59" s="73"/>
      <c r="L59" s="105"/>
      <c r="M59" s="74"/>
      <c r="N59" s="75"/>
      <c r="O59" s="75"/>
      <c r="P59" s="105"/>
      <c r="Q59" s="224"/>
      <c r="R59" s="73"/>
      <c r="S59" s="73"/>
      <c r="T59" s="105"/>
      <c r="U59" s="74"/>
      <c r="V59" s="73"/>
      <c r="W59" s="73"/>
      <c r="X59" s="105"/>
      <c r="Y59" s="72"/>
      <c r="Z59" s="74"/>
      <c r="AA59" s="73"/>
      <c r="AB59" s="241"/>
      <c r="AC59" s="73"/>
      <c r="AD59" s="73"/>
      <c r="AE59" s="73"/>
      <c r="AF59" s="105"/>
      <c r="AG59" s="74"/>
      <c r="AH59" s="73"/>
      <c r="AI59" s="73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106"/>
      <c r="BG59" s="289"/>
    </row>
    <row r="60" spans="1:61" s="3" customFormat="1" ht="15.75">
      <c r="A60" s="101"/>
      <c r="B60" s="102"/>
      <c r="C60" s="103"/>
      <c r="D60" s="239"/>
      <c r="E60" s="107">
        <v>140</v>
      </c>
      <c r="F60" s="71"/>
      <c r="G60" s="71"/>
      <c r="H60" s="105"/>
      <c r="I60" s="107">
        <v>190</v>
      </c>
      <c r="J60" s="73"/>
      <c r="K60" s="73"/>
      <c r="L60" s="105"/>
      <c r="M60" s="107">
        <v>220</v>
      </c>
      <c r="N60" s="75"/>
      <c r="O60" s="75"/>
      <c r="P60" s="105"/>
      <c r="Q60" s="225">
        <v>220</v>
      </c>
      <c r="R60" s="73"/>
      <c r="S60" s="73"/>
      <c r="T60" s="240"/>
      <c r="U60" s="107">
        <v>200</v>
      </c>
      <c r="V60" s="4"/>
      <c r="W60" s="73"/>
      <c r="X60" s="105"/>
      <c r="Y60" s="107">
        <v>160</v>
      </c>
      <c r="Z60" s="74"/>
      <c r="AA60" s="73"/>
      <c r="AB60" s="105"/>
      <c r="AC60" s="107">
        <v>220</v>
      </c>
      <c r="AD60" s="74"/>
      <c r="AE60" s="73"/>
      <c r="AF60" s="105"/>
      <c r="AG60" s="107">
        <v>220</v>
      </c>
      <c r="AH60" s="74"/>
      <c r="AI60" s="73"/>
      <c r="AJ60" s="4"/>
      <c r="AK60" s="107">
        <v>210</v>
      </c>
      <c r="AL60" s="4"/>
      <c r="AM60" s="4"/>
      <c r="AN60" s="4"/>
      <c r="AO60" s="107">
        <v>130</v>
      </c>
      <c r="AP60" s="4"/>
      <c r="AQ60" s="4"/>
      <c r="AR60" s="4"/>
      <c r="AS60" s="4"/>
      <c r="AT60" s="4"/>
      <c r="AU60" s="107">
        <v>180</v>
      </c>
      <c r="AV60" s="4"/>
      <c r="AW60" s="4"/>
      <c r="AX60" s="4"/>
      <c r="AY60" s="107">
        <v>210</v>
      </c>
      <c r="AZ60" s="4"/>
      <c r="BA60" s="4"/>
      <c r="BB60" s="4"/>
      <c r="BC60" s="4"/>
      <c r="BD60" s="4"/>
      <c r="BE60" s="4"/>
      <c r="BF60" s="106"/>
      <c r="BG60" s="289"/>
    </row>
    <row r="61" spans="1:61" s="3" customFormat="1" ht="15.75">
      <c r="A61" s="101"/>
      <c r="B61" s="102"/>
      <c r="C61" s="4"/>
      <c r="D61" s="240"/>
      <c r="E61" s="108">
        <v>14</v>
      </c>
      <c r="F61" s="73"/>
      <c r="G61" s="71"/>
      <c r="H61" s="105"/>
      <c r="I61" s="108">
        <v>19</v>
      </c>
      <c r="J61" s="73"/>
      <c r="K61" s="73"/>
      <c r="L61" s="240"/>
      <c r="M61" s="108">
        <v>22</v>
      </c>
      <c r="N61" s="4"/>
      <c r="O61" s="75"/>
      <c r="P61" s="105"/>
      <c r="Q61" s="226">
        <v>22</v>
      </c>
      <c r="R61" s="73"/>
      <c r="S61" s="73"/>
      <c r="T61" s="240"/>
      <c r="U61" s="108">
        <v>20</v>
      </c>
      <c r="V61" s="4"/>
      <c r="W61" s="73"/>
      <c r="X61" s="105"/>
      <c r="Y61" s="108">
        <v>16</v>
      </c>
      <c r="Z61" s="74"/>
      <c r="AA61" s="73"/>
      <c r="AB61" s="105"/>
      <c r="AC61" s="108">
        <v>22</v>
      </c>
      <c r="AD61" s="74"/>
      <c r="AE61" s="73"/>
      <c r="AF61" s="105"/>
      <c r="AG61" s="108">
        <v>22</v>
      </c>
      <c r="AH61" s="74"/>
      <c r="AI61" s="73"/>
      <c r="AJ61" s="4"/>
      <c r="AK61" s="108">
        <v>21</v>
      </c>
      <c r="AL61" s="4"/>
      <c r="AM61" s="4"/>
      <c r="AN61" s="4"/>
      <c r="AO61" s="108">
        <v>13</v>
      </c>
      <c r="AP61" s="4"/>
      <c r="AQ61" s="4"/>
      <c r="AR61" s="4"/>
      <c r="AS61" s="4"/>
      <c r="AT61" s="4"/>
      <c r="AU61" s="108">
        <v>18</v>
      </c>
      <c r="AV61" s="4"/>
      <c r="AW61" s="4"/>
      <c r="AX61" s="4"/>
      <c r="AY61" s="108">
        <v>21</v>
      </c>
      <c r="AZ61" s="4"/>
      <c r="BA61" s="4"/>
      <c r="BB61" s="4"/>
      <c r="BC61" s="4"/>
      <c r="BD61" s="4"/>
      <c r="BE61" s="4"/>
      <c r="BF61" s="106"/>
      <c r="BG61" s="289"/>
    </row>
    <row r="62" spans="1:61" s="3" customFormat="1" ht="15.75">
      <c r="A62" s="101"/>
      <c r="B62" s="102"/>
      <c r="C62" s="4"/>
      <c r="D62" s="240"/>
      <c r="E62" s="109">
        <v>115</v>
      </c>
      <c r="F62" s="73">
        <v>25</v>
      </c>
      <c r="G62" s="71"/>
      <c r="H62" s="105"/>
      <c r="I62" s="107">
        <v>165</v>
      </c>
      <c r="J62" s="73">
        <v>25</v>
      </c>
      <c r="K62" s="73"/>
      <c r="L62" s="240"/>
      <c r="M62" s="107">
        <v>220</v>
      </c>
      <c r="N62" s="110"/>
      <c r="O62" s="75"/>
      <c r="P62" s="105"/>
      <c r="Q62" s="225">
        <v>220</v>
      </c>
      <c r="R62" s="73"/>
      <c r="S62" s="73"/>
      <c r="T62" s="240"/>
      <c r="U62" s="107">
        <v>200</v>
      </c>
      <c r="V62" s="73"/>
      <c r="W62" s="73"/>
      <c r="X62" s="105"/>
      <c r="Y62" s="107">
        <v>160</v>
      </c>
      <c r="Z62" s="73"/>
      <c r="AA62" s="73"/>
      <c r="AB62" s="105"/>
      <c r="AC62" s="107">
        <v>220</v>
      </c>
      <c r="AD62" s="73"/>
      <c r="AE62" s="73"/>
      <c r="AF62" s="105"/>
      <c r="AG62" s="107">
        <v>220</v>
      </c>
      <c r="AH62" s="73"/>
      <c r="AI62" s="73"/>
      <c r="AJ62" s="4"/>
      <c r="AK62" s="107">
        <v>210</v>
      </c>
      <c r="AL62" s="73"/>
      <c r="AM62" s="4"/>
      <c r="AN62" s="4"/>
      <c r="AO62" s="107">
        <v>130</v>
      </c>
      <c r="AP62" s="73"/>
      <c r="AQ62" s="4"/>
      <c r="AR62" s="4"/>
      <c r="AS62" s="4"/>
      <c r="AT62" s="4"/>
      <c r="AU62" s="107">
        <v>180</v>
      </c>
      <c r="AV62" s="73"/>
      <c r="AW62" s="4"/>
      <c r="AX62" s="4"/>
      <c r="AY62" s="107">
        <v>210</v>
      </c>
      <c r="AZ62" s="73"/>
      <c r="BA62" s="4"/>
      <c r="BB62" s="4"/>
      <c r="BC62" s="4"/>
      <c r="BD62" s="4"/>
      <c r="BE62" s="4"/>
      <c r="BF62" s="106"/>
      <c r="BG62" s="289"/>
    </row>
    <row r="63" spans="1:61" s="3" customFormat="1" ht="15.75">
      <c r="A63" s="101"/>
      <c r="B63" s="102"/>
      <c r="C63" s="4"/>
      <c r="D63" s="240"/>
      <c r="E63" s="103" t="s">
        <v>53</v>
      </c>
      <c r="F63" s="73"/>
      <c r="G63" s="71"/>
      <c r="H63" s="105"/>
      <c r="I63" s="103" t="s">
        <v>54</v>
      </c>
      <c r="J63" s="73"/>
      <c r="K63" s="73"/>
      <c r="L63" s="240"/>
      <c r="M63" s="103" t="s">
        <v>55</v>
      </c>
      <c r="N63" s="4"/>
      <c r="O63" s="75"/>
      <c r="P63" s="105"/>
      <c r="Q63" s="227" t="s">
        <v>56</v>
      </c>
      <c r="R63" s="73"/>
      <c r="S63" s="73"/>
      <c r="T63" s="240"/>
      <c r="U63" s="103" t="s">
        <v>57</v>
      </c>
      <c r="V63" s="4"/>
      <c r="W63" s="73"/>
      <c r="X63" s="105"/>
      <c r="Y63" s="103" t="s">
        <v>58</v>
      </c>
      <c r="Z63" s="74"/>
      <c r="AA63" s="73"/>
      <c r="AB63" s="105"/>
      <c r="AC63" s="103" t="s">
        <v>59</v>
      </c>
      <c r="AD63" s="74"/>
      <c r="AE63" s="73"/>
      <c r="AF63" s="105"/>
      <c r="AG63" s="103" t="s">
        <v>60</v>
      </c>
      <c r="AH63" s="74"/>
      <c r="AI63" s="73"/>
      <c r="AJ63" s="4"/>
      <c r="AK63" s="103" t="s">
        <v>61</v>
      </c>
      <c r="AL63" s="4"/>
      <c r="AM63" s="4"/>
      <c r="AN63" s="4"/>
      <c r="AO63" s="103" t="s">
        <v>62</v>
      </c>
      <c r="AP63" s="4"/>
      <c r="AQ63" s="4"/>
      <c r="AR63" s="4"/>
      <c r="AS63" s="4"/>
      <c r="AT63" s="4"/>
      <c r="AU63" s="103" t="s">
        <v>63</v>
      </c>
      <c r="AV63" s="4"/>
      <c r="AW63" s="4"/>
      <c r="AX63" s="4"/>
      <c r="AY63" s="103" t="s">
        <v>64</v>
      </c>
      <c r="AZ63" s="4"/>
      <c r="BA63" s="4"/>
      <c r="BB63" s="4"/>
      <c r="BC63" s="4"/>
      <c r="BD63" s="4"/>
      <c r="BE63" s="4"/>
      <c r="BF63" s="106"/>
      <c r="BG63" s="289"/>
    </row>
    <row r="64" spans="1:61" s="3" customFormat="1" ht="15.75">
      <c r="A64" s="101"/>
      <c r="B64" s="102"/>
      <c r="C64" s="103"/>
      <c r="D64" s="240"/>
      <c r="E64" s="103">
        <v>56</v>
      </c>
      <c r="F64" s="73"/>
      <c r="G64" s="71"/>
      <c r="H64" s="105"/>
      <c r="I64" s="103">
        <v>65</v>
      </c>
      <c r="J64" s="73"/>
      <c r="K64" s="73"/>
      <c r="L64" s="240"/>
      <c r="M64" s="103">
        <v>100</v>
      </c>
      <c r="N64" s="4"/>
      <c r="O64" s="75"/>
      <c r="P64" s="102"/>
      <c r="Q64" s="227">
        <v>100</v>
      </c>
      <c r="R64" s="73"/>
      <c r="S64" s="73"/>
      <c r="T64" s="240"/>
      <c r="U64" s="103">
        <v>95</v>
      </c>
      <c r="V64" s="4"/>
      <c r="W64" s="73"/>
      <c r="X64" s="105"/>
      <c r="Y64" s="103">
        <v>70</v>
      </c>
      <c r="Z64" s="74"/>
      <c r="AA64" s="73"/>
      <c r="AB64" s="105"/>
      <c r="AC64" s="103">
        <v>100</v>
      </c>
      <c r="AD64" s="74"/>
      <c r="AE64" s="73"/>
      <c r="AF64" s="105"/>
      <c r="AG64" s="103">
        <v>100</v>
      </c>
      <c r="AH64" s="74"/>
      <c r="AI64" s="73"/>
      <c r="AJ64" s="4"/>
      <c r="AK64" s="103">
        <v>90</v>
      </c>
      <c r="AL64" s="4"/>
      <c r="AM64" s="4"/>
      <c r="AN64" s="4"/>
      <c r="AO64" s="103">
        <v>65</v>
      </c>
      <c r="AP64" s="4"/>
      <c r="AQ64" s="4"/>
      <c r="AR64" s="4"/>
      <c r="AS64" s="4"/>
      <c r="AT64" s="4"/>
      <c r="AU64" s="103">
        <v>90</v>
      </c>
      <c r="AV64" s="4"/>
      <c r="AW64" s="4"/>
      <c r="AX64" s="4"/>
      <c r="AY64" s="103">
        <v>90</v>
      </c>
      <c r="AZ64" s="4"/>
      <c r="BA64" s="4"/>
      <c r="BB64" s="4"/>
      <c r="BC64" s="4"/>
      <c r="BD64" s="4"/>
      <c r="BE64" s="4"/>
      <c r="BF64" s="106"/>
      <c r="BG64" s="289"/>
    </row>
    <row r="65" spans="1:59" s="3" customFormat="1" ht="15.75">
      <c r="A65" s="101"/>
      <c r="B65" s="102"/>
      <c r="C65" s="103"/>
      <c r="D65" s="240"/>
      <c r="E65" s="103">
        <v>38</v>
      </c>
      <c r="F65" s="73"/>
      <c r="G65" s="71"/>
      <c r="H65" s="240"/>
      <c r="I65" s="103">
        <v>50</v>
      </c>
      <c r="J65" s="111"/>
      <c r="K65" s="73"/>
      <c r="L65" s="240"/>
      <c r="M65" s="103">
        <v>60</v>
      </c>
      <c r="N65" s="4"/>
      <c r="O65" s="75"/>
      <c r="P65" s="102"/>
      <c r="Q65" s="227">
        <v>60</v>
      </c>
      <c r="R65" s="73"/>
      <c r="S65" s="73"/>
      <c r="T65" s="240"/>
      <c r="U65" s="103">
        <v>55</v>
      </c>
      <c r="V65" s="4"/>
      <c r="W65" s="73"/>
      <c r="X65" s="105"/>
      <c r="Y65" s="103">
        <v>45</v>
      </c>
      <c r="Z65" s="74"/>
      <c r="AA65" s="73"/>
      <c r="AB65" s="105"/>
      <c r="AC65" s="103">
        <v>60</v>
      </c>
      <c r="AD65" s="74"/>
      <c r="AE65" s="73"/>
      <c r="AF65" s="105"/>
      <c r="AG65" s="103">
        <v>60</v>
      </c>
      <c r="AH65" s="74"/>
      <c r="AI65" s="73"/>
      <c r="AJ65" s="4"/>
      <c r="AK65" s="103">
        <v>60</v>
      </c>
      <c r="AL65" s="4"/>
      <c r="AM65" s="4"/>
      <c r="AN65" s="4"/>
      <c r="AO65" s="103">
        <v>40</v>
      </c>
      <c r="AP65" s="4"/>
      <c r="AQ65" s="4"/>
      <c r="AR65" s="4"/>
      <c r="AS65" s="4"/>
      <c r="AT65" s="4"/>
      <c r="AU65" s="103">
        <v>50</v>
      </c>
      <c r="AV65" s="4"/>
      <c r="AW65" s="4"/>
      <c r="AX65" s="4"/>
      <c r="AY65" s="103">
        <v>60</v>
      </c>
      <c r="AZ65" s="4"/>
      <c r="BA65" s="4"/>
      <c r="BB65" s="4"/>
      <c r="BC65" s="4"/>
      <c r="BD65" s="4"/>
      <c r="BE65" s="4"/>
      <c r="BF65" s="106"/>
      <c r="BG65" s="289"/>
    </row>
    <row r="66" spans="1:59" s="3" customFormat="1">
      <c r="A66" s="101"/>
      <c r="B66" s="102"/>
      <c r="C66" s="103"/>
      <c r="D66" s="240"/>
      <c r="E66" s="103">
        <v>21</v>
      </c>
      <c r="F66" s="73"/>
      <c r="G66" s="71"/>
      <c r="H66" s="105"/>
      <c r="I66" s="103">
        <v>35</v>
      </c>
      <c r="J66" s="73"/>
      <c r="K66" s="73"/>
      <c r="L66" s="240"/>
      <c r="M66" s="103">
        <v>40</v>
      </c>
      <c r="N66" s="4"/>
      <c r="O66" s="75"/>
      <c r="P66" s="102"/>
      <c r="Q66" s="227">
        <v>40</v>
      </c>
      <c r="R66" s="73"/>
      <c r="S66" s="73"/>
      <c r="T66" s="240"/>
      <c r="U66" s="103">
        <v>35</v>
      </c>
      <c r="V66" s="4"/>
      <c r="W66" s="73"/>
      <c r="X66" s="105"/>
      <c r="Y66" s="103">
        <v>30</v>
      </c>
      <c r="Z66" s="74"/>
      <c r="AA66" s="73"/>
      <c r="AB66" s="105"/>
      <c r="AC66" s="103">
        <v>40</v>
      </c>
      <c r="AD66" s="74"/>
      <c r="AE66" s="73"/>
      <c r="AF66" s="105"/>
      <c r="AG66" s="103">
        <v>40</v>
      </c>
      <c r="AH66" s="74"/>
      <c r="AI66" s="73"/>
      <c r="AJ66" s="4"/>
      <c r="AK66" s="103">
        <v>40</v>
      </c>
      <c r="AL66" s="4"/>
      <c r="AM66" s="4"/>
      <c r="AN66" s="4"/>
      <c r="AO66" s="103">
        <v>25</v>
      </c>
      <c r="AP66" s="4"/>
      <c r="AQ66" s="4"/>
      <c r="AR66" s="4"/>
      <c r="AS66" s="4"/>
      <c r="AT66" s="4"/>
      <c r="AU66" s="103">
        <v>25</v>
      </c>
      <c r="AV66" s="4"/>
      <c r="AW66" s="4"/>
      <c r="AX66" s="4"/>
      <c r="AY66" s="103">
        <v>40</v>
      </c>
      <c r="AZ66" s="4"/>
      <c r="BA66" s="4"/>
      <c r="BB66" s="4"/>
      <c r="BC66" s="4"/>
      <c r="BD66" s="4"/>
      <c r="BE66" s="4"/>
      <c r="BF66" s="112"/>
      <c r="BG66" s="289"/>
    </row>
    <row r="67" spans="1:59" s="3" customFormat="1">
      <c r="A67" s="101"/>
      <c r="B67" s="102"/>
      <c r="C67" s="113"/>
      <c r="D67" s="240"/>
      <c r="E67" s="103" t="s">
        <v>65</v>
      </c>
      <c r="F67" s="73"/>
      <c r="G67" s="71"/>
      <c r="H67" s="240"/>
      <c r="I67" s="103">
        <v>15</v>
      </c>
      <c r="J67" s="114"/>
      <c r="K67" s="73"/>
      <c r="L67" s="240"/>
      <c r="M67" s="103">
        <v>20</v>
      </c>
      <c r="N67" s="4"/>
      <c r="O67" s="75"/>
      <c r="P67" s="102"/>
      <c r="Q67" s="227">
        <v>20</v>
      </c>
      <c r="R67" s="73"/>
      <c r="S67" s="73"/>
      <c r="T67" s="240"/>
      <c r="U67" s="111">
        <v>15</v>
      </c>
      <c r="V67" s="4"/>
      <c r="W67" s="73"/>
      <c r="X67" s="105"/>
      <c r="Y67" s="103">
        <v>15</v>
      </c>
      <c r="Z67" s="74"/>
      <c r="AA67" s="73"/>
      <c r="AB67" s="105"/>
      <c r="AC67" s="103">
        <v>20</v>
      </c>
      <c r="AD67" s="74"/>
      <c r="AE67" s="73"/>
      <c r="AF67" s="105"/>
      <c r="AG67" s="103">
        <v>20</v>
      </c>
      <c r="AH67" s="74"/>
      <c r="AI67" s="73"/>
      <c r="AJ67" s="4"/>
      <c r="AK67" s="111">
        <v>20</v>
      </c>
      <c r="AL67" s="4"/>
      <c r="AM67" s="4"/>
      <c r="AN67" s="4"/>
      <c r="AO67" s="103" t="s">
        <v>65</v>
      </c>
      <c r="AP67" s="4"/>
      <c r="AQ67" s="4"/>
      <c r="AR67" s="4"/>
      <c r="AS67" s="4"/>
      <c r="AT67" s="4"/>
      <c r="AU67" s="111">
        <v>15</v>
      </c>
      <c r="AV67" s="4"/>
      <c r="AW67" s="4"/>
      <c r="AX67" s="4"/>
      <c r="AY67" s="111">
        <v>20</v>
      </c>
      <c r="AZ67" s="4"/>
      <c r="BA67" s="4"/>
      <c r="BB67" s="4"/>
      <c r="BC67" s="4"/>
      <c r="BD67" s="4"/>
      <c r="BE67" s="4"/>
      <c r="BF67" s="112"/>
      <c r="BG67" s="289"/>
    </row>
    <row r="68" spans="1:59">
      <c r="C68" s="4"/>
      <c r="D68" s="240"/>
      <c r="E68" s="86">
        <v>115</v>
      </c>
      <c r="F68" s="73"/>
      <c r="I68" s="86">
        <v>165</v>
      </c>
      <c r="L68" s="240"/>
      <c r="M68" s="86">
        <v>220</v>
      </c>
      <c r="N68" s="4"/>
      <c r="Q68" s="228">
        <v>220</v>
      </c>
      <c r="T68" s="240"/>
      <c r="U68" s="86">
        <v>200</v>
      </c>
      <c r="V68" s="4"/>
      <c r="Y68" s="86">
        <v>160</v>
      </c>
      <c r="AB68" s="105"/>
      <c r="AC68" s="86">
        <v>220</v>
      </c>
      <c r="AD68" s="74"/>
      <c r="AG68" s="86">
        <v>220</v>
      </c>
      <c r="AH68" s="74"/>
      <c r="AK68" s="86">
        <v>210</v>
      </c>
      <c r="AO68" s="86">
        <v>130</v>
      </c>
      <c r="AU68" s="86">
        <v>180</v>
      </c>
      <c r="AY68" s="86">
        <v>210</v>
      </c>
      <c r="BF68" s="112"/>
    </row>
    <row r="69" spans="1:59" ht="15.75">
      <c r="H69" s="259" t="s">
        <v>66</v>
      </c>
      <c r="I69" s="259"/>
      <c r="J69" s="259"/>
      <c r="L69" s="240"/>
      <c r="M69" s="4"/>
      <c r="N69" s="4"/>
      <c r="T69" s="240"/>
      <c r="U69" s="4"/>
      <c r="V69" s="4"/>
      <c r="AF69" s="73"/>
      <c r="AG69" s="73"/>
      <c r="AT69" s="94" t="s">
        <v>67</v>
      </c>
      <c r="AU69" s="94"/>
      <c r="AV69" s="94"/>
    </row>
    <row r="71" spans="1:59">
      <c r="I71" s="103"/>
      <c r="M71" s="103"/>
    </row>
    <row r="72" spans="1:59" ht="15.75">
      <c r="E72" s="107">
        <v>200</v>
      </c>
      <c r="I72" s="107">
        <v>240</v>
      </c>
      <c r="M72" s="107">
        <v>210</v>
      </c>
      <c r="Q72" s="107">
        <v>180</v>
      </c>
      <c r="U72" s="107">
        <v>190</v>
      </c>
      <c r="Y72" s="107">
        <v>160</v>
      </c>
      <c r="AC72" s="107">
        <v>240</v>
      </c>
      <c r="AG72" s="107">
        <v>200</v>
      </c>
      <c r="AK72" s="107">
        <v>250</v>
      </c>
      <c r="AO72" s="107">
        <v>200</v>
      </c>
      <c r="AU72" s="107">
        <v>210</v>
      </c>
    </row>
    <row r="73" spans="1:59" ht="15.75">
      <c r="E73" s="108">
        <v>20</v>
      </c>
      <c r="F73" s="73"/>
      <c r="G73" s="73"/>
      <c r="I73" s="108">
        <v>24</v>
      </c>
      <c r="J73" s="74"/>
      <c r="M73" s="108">
        <v>21</v>
      </c>
      <c r="Q73" s="108">
        <v>21</v>
      </c>
      <c r="U73" s="108">
        <v>21</v>
      </c>
      <c r="Y73" s="108">
        <v>16</v>
      </c>
      <c r="AC73" s="108">
        <v>24</v>
      </c>
      <c r="AG73" s="108">
        <v>20</v>
      </c>
      <c r="AK73" s="108">
        <v>25</v>
      </c>
      <c r="AO73" s="108">
        <v>20</v>
      </c>
      <c r="AU73" s="108">
        <v>21</v>
      </c>
    </row>
    <row r="74" spans="1:59">
      <c r="E74" s="103" t="s">
        <v>53</v>
      </c>
      <c r="I74" s="103" t="s">
        <v>55</v>
      </c>
      <c r="M74" s="103" t="s">
        <v>56</v>
      </c>
      <c r="Q74" s="103" t="s">
        <v>57</v>
      </c>
      <c r="U74" s="103" t="s">
        <v>58</v>
      </c>
      <c r="Y74" s="103" t="s">
        <v>59</v>
      </c>
      <c r="AC74" s="103" t="s">
        <v>60</v>
      </c>
      <c r="AG74" s="103" t="s">
        <v>61</v>
      </c>
      <c r="AK74" s="103" t="s">
        <v>62</v>
      </c>
      <c r="AO74" s="103" t="s">
        <v>63</v>
      </c>
      <c r="AU74" s="103" t="s">
        <v>64</v>
      </c>
    </row>
    <row r="75" spans="1:59">
      <c r="E75" s="103">
        <v>95</v>
      </c>
      <c r="I75" s="103">
        <v>110</v>
      </c>
      <c r="M75" s="103">
        <v>90</v>
      </c>
      <c r="Q75" s="103">
        <v>90</v>
      </c>
      <c r="U75" s="103">
        <v>90</v>
      </c>
      <c r="Y75" s="103">
        <v>70</v>
      </c>
      <c r="AC75" s="103">
        <v>110</v>
      </c>
      <c r="AG75" s="103">
        <v>95</v>
      </c>
      <c r="AK75" s="103">
        <v>120</v>
      </c>
      <c r="AO75" s="103">
        <v>95</v>
      </c>
      <c r="AU75" s="103">
        <v>100</v>
      </c>
    </row>
    <row r="76" spans="1:59">
      <c r="E76" s="103">
        <v>55</v>
      </c>
      <c r="I76" s="103">
        <v>70</v>
      </c>
      <c r="M76" s="103">
        <v>60</v>
      </c>
      <c r="Q76" s="103">
        <v>50</v>
      </c>
      <c r="U76" s="103">
        <v>55</v>
      </c>
      <c r="Y76" s="103">
        <v>45</v>
      </c>
      <c r="AC76" s="103">
        <v>70</v>
      </c>
      <c r="AG76" s="103">
        <v>55</v>
      </c>
      <c r="AK76" s="103">
        <v>70</v>
      </c>
      <c r="AO76" s="103">
        <v>55</v>
      </c>
      <c r="AU76" s="103">
        <v>65</v>
      </c>
    </row>
    <row r="77" spans="1:59">
      <c r="E77" s="103">
        <v>35</v>
      </c>
      <c r="I77" s="103">
        <v>40</v>
      </c>
      <c r="M77" s="103">
        <v>40</v>
      </c>
      <c r="Q77" s="103">
        <v>25</v>
      </c>
      <c r="U77" s="103">
        <v>30</v>
      </c>
      <c r="Y77" s="103">
        <v>30</v>
      </c>
      <c r="AC77" s="103">
        <v>40</v>
      </c>
      <c r="AG77" s="103">
        <v>35</v>
      </c>
      <c r="AK77" s="103">
        <v>40</v>
      </c>
      <c r="AO77" s="103">
        <v>35</v>
      </c>
      <c r="AU77" s="103">
        <v>30</v>
      </c>
    </row>
    <row r="78" spans="1:59" ht="18">
      <c r="E78" s="111">
        <v>15</v>
      </c>
      <c r="H78" s="241"/>
      <c r="I78" s="103">
        <v>20</v>
      </c>
      <c r="J78" s="105"/>
      <c r="K78" s="74"/>
      <c r="M78" s="111">
        <v>20</v>
      </c>
      <c r="N78" s="105"/>
      <c r="O78" s="74"/>
      <c r="P78" s="241"/>
      <c r="Q78" s="111">
        <v>15</v>
      </c>
      <c r="U78" s="111">
        <v>15</v>
      </c>
      <c r="V78" s="74"/>
      <c r="X78" s="73"/>
      <c r="Y78" s="103">
        <v>15</v>
      </c>
      <c r="Z78" s="73"/>
      <c r="AB78" s="105"/>
      <c r="AC78" s="103">
        <v>20</v>
      </c>
      <c r="AF78" s="4"/>
      <c r="AG78" s="111">
        <v>15</v>
      </c>
      <c r="AH78" s="4"/>
      <c r="AI78" s="4"/>
      <c r="AK78" s="103">
        <v>20</v>
      </c>
      <c r="AO78" s="111">
        <v>15</v>
      </c>
      <c r="AU78" s="111">
        <v>15</v>
      </c>
      <c r="BA78" s="115"/>
      <c r="BB78" s="115"/>
      <c r="BC78" s="115"/>
      <c r="BD78" s="115"/>
      <c r="BE78" s="3"/>
      <c r="BF78" s="3"/>
    </row>
    <row r="79" spans="1:59" ht="18">
      <c r="E79" s="86">
        <v>200</v>
      </c>
      <c r="H79" s="241"/>
      <c r="I79" s="86">
        <v>240</v>
      </c>
      <c r="J79" s="105"/>
      <c r="K79" s="74"/>
      <c r="M79" s="86">
        <v>210</v>
      </c>
      <c r="N79" s="105"/>
      <c r="O79" s="74"/>
      <c r="P79" s="241"/>
      <c r="Q79" s="86">
        <v>180</v>
      </c>
      <c r="U79" s="86">
        <v>190</v>
      </c>
      <c r="V79" s="74"/>
      <c r="X79" s="73"/>
      <c r="Y79" s="86">
        <v>160</v>
      </c>
      <c r="Z79" s="73"/>
      <c r="AB79" s="105"/>
      <c r="AC79" s="86">
        <v>240</v>
      </c>
      <c r="AF79" s="4"/>
      <c r="AG79" s="86">
        <v>200</v>
      </c>
      <c r="AH79" s="4"/>
      <c r="AI79" s="4"/>
      <c r="AK79" s="86">
        <v>250</v>
      </c>
      <c r="AO79" s="86">
        <v>200</v>
      </c>
      <c r="AT79" s="94" t="s">
        <v>67</v>
      </c>
      <c r="AU79" s="94"/>
      <c r="AV79" s="94"/>
      <c r="BA79" s="115"/>
      <c r="BB79" s="115"/>
      <c r="BC79" s="115"/>
      <c r="BD79" s="115"/>
      <c r="BE79" s="3"/>
      <c r="BF79" s="3"/>
    </row>
    <row r="80" spans="1:59" ht="18">
      <c r="D80" s="259" t="s">
        <v>66</v>
      </c>
      <c r="E80" s="259"/>
      <c r="F80" s="259"/>
      <c r="G80" s="208"/>
      <c r="H80" s="241"/>
      <c r="I80" s="73"/>
      <c r="J80" s="105"/>
      <c r="K80" s="74"/>
      <c r="M80" s="75"/>
      <c r="N80" s="105"/>
      <c r="O80" s="74"/>
      <c r="P80" s="241"/>
      <c r="Q80" s="229"/>
      <c r="R80" s="105"/>
      <c r="S80" s="74"/>
      <c r="T80" s="241"/>
      <c r="U80" s="73"/>
      <c r="V80" s="105"/>
      <c r="W80" s="72"/>
      <c r="X80" s="74"/>
      <c r="Z80" s="73"/>
      <c r="AD80" s="105"/>
      <c r="AE80" s="74"/>
      <c r="AF80" s="73"/>
      <c r="AG80" s="73"/>
      <c r="AH80" s="4"/>
      <c r="AI80" s="4"/>
      <c r="BF80" s="115"/>
    </row>
    <row r="81" spans="5:58" ht="18">
      <c r="H81" s="241"/>
      <c r="I81" s="73"/>
      <c r="J81" s="105"/>
      <c r="K81" s="74"/>
      <c r="L81" s="242"/>
      <c r="M81" s="75"/>
      <c r="N81" s="105"/>
      <c r="O81" s="74"/>
      <c r="P81" s="241"/>
      <c r="Q81" s="229"/>
      <c r="R81" s="105"/>
      <c r="S81" s="74"/>
      <c r="T81" s="241"/>
      <c r="U81" s="73"/>
      <c r="V81" s="105"/>
      <c r="W81" s="72"/>
      <c r="X81" s="74"/>
      <c r="Y81" s="73"/>
      <c r="Z81" s="73"/>
      <c r="AD81" s="105"/>
      <c r="AE81" s="74"/>
      <c r="AF81" s="73"/>
      <c r="AG81" s="73"/>
      <c r="AH81" s="4"/>
      <c r="AI81" s="4"/>
      <c r="BF81" s="115"/>
    </row>
    <row r="82" spans="5:58" ht="15.75">
      <c r="E82" s="107">
        <v>230</v>
      </c>
    </row>
    <row r="83" spans="5:58" ht="15.75">
      <c r="E83" s="108">
        <v>23</v>
      </c>
      <c r="M83" s="103"/>
    </row>
    <row r="84" spans="5:58">
      <c r="E84" s="103" t="s">
        <v>54</v>
      </c>
      <c r="M84" s="103"/>
    </row>
    <row r="85" spans="5:58">
      <c r="E85" s="103">
        <v>110</v>
      </c>
      <c r="M85" s="103"/>
    </row>
    <row r="86" spans="5:58">
      <c r="E86" s="103">
        <v>60</v>
      </c>
    </row>
    <row r="87" spans="5:58">
      <c r="E87" s="103">
        <v>40</v>
      </c>
    </row>
    <row r="88" spans="5:58">
      <c r="E88" s="103">
        <v>20</v>
      </c>
    </row>
    <row r="89" spans="5:58">
      <c r="E89" s="86">
        <v>230</v>
      </c>
    </row>
  </sheetData>
  <sortState ref="A4:BE50">
    <sortCondition descending="1" ref="BE4:BE50"/>
  </sortState>
  <mergeCells count="33">
    <mergeCell ref="R2:R3"/>
    <mergeCell ref="AB2:AC2"/>
    <mergeCell ref="D80:F80"/>
    <mergeCell ref="BF2:BF3"/>
    <mergeCell ref="H69:J69"/>
    <mergeCell ref="AP2:AP3"/>
    <mergeCell ref="AT2:AU2"/>
    <mergeCell ref="AV2:AV3"/>
    <mergeCell ref="AX2:AY2"/>
    <mergeCell ref="AZ2:AZ3"/>
    <mergeCell ref="BE2:BE3"/>
    <mergeCell ref="AD2:AD3"/>
    <mergeCell ref="AF2:AG2"/>
    <mergeCell ref="AH2:AH3"/>
    <mergeCell ref="AJ2:AK2"/>
    <mergeCell ref="AL2:AL3"/>
    <mergeCell ref="AN2:AO2"/>
    <mergeCell ref="BB2:BC2"/>
    <mergeCell ref="BD2:BD3"/>
    <mergeCell ref="A1:A3"/>
    <mergeCell ref="BA1:DA1"/>
    <mergeCell ref="B2:B3"/>
    <mergeCell ref="D2:E2"/>
    <mergeCell ref="F2:F3"/>
    <mergeCell ref="H2:I2"/>
    <mergeCell ref="J2:J3"/>
    <mergeCell ref="L2:M2"/>
    <mergeCell ref="N2:N3"/>
    <mergeCell ref="P2:Q2"/>
    <mergeCell ref="T2:U2"/>
    <mergeCell ref="V2:V3"/>
    <mergeCell ref="X2:Y2"/>
    <mergeCell ref="Z2:Z3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speletaji</vt:lpstr>
      <vt:lpstr>protokols </vt:lpstr>
      <vt:lpstr>dalībnieka lapiņa</vt:lpstr>
      <vt:lpstr>zolists</vt:lpstr>
      <vt:lpstr>2024 (2)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2024-12-01T09:26:47Z</cp:lastPrinted>
  <dcterms:created xsi:type="dcterms:W3CDTF">2023-12-26T17:52:34Z</dcterms:created>
  <dcterms:modified xsi:type="dcterms:W3CDTF">2024-12-01T18:55:45Z</dcterms:modified>
</cp:coreProperties>
</file>