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ropazunovads.lv\dfs\RedirectedFolders\ingrida.birzniece\Desktop\"/>
    </mc:Choice>
  </mc:AlternateContent>
  <xr:revisionPtr revIDLastSave="0" documentId="8_{4B1A831F-CA64-44A5-960E-BDA21829B4EB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speletaji" sheetId="4" r:id="rId1"/>
    <sheet name="protokols " sheetId="3" r:id="rId2"/>
    <sheet name="dalībnieka lapiņa" sheetId="2" r:id="rId3"/>
    <sheet name="zolists" sheetId="8" r:id="rId4"/>
    <sheet name="printeesanai" sheetId="9" r:id="rId5"/>
    <sheet name="2025" sheetId="6" r:id="rId6"/>
  </sheets>
  <definedNames>
    <definedName name="_xlnm._FilterDatabase" localSheetId="5" hidden="1">'2025'!$B$5:$B$37</definedName>
    <definedName name="_xlnm._FilterDatabase" localSheetId="4" hidden="1">printeesanai!$B$5:$B$37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9" l="1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5" i="9"/>
  <c r="P49" i="8" l="1"/>
  <c r="P50" i="8"/>
  <c r="P10" i="8" l="1"/>
  <c r="O52" i="8"/>
  <c r="N52" i="8"/>
  <c r="M52" i="8"/>
  <c r="L52" i="8"/>
  <c r="K52" i="8"/>
  <c r="J52" i="8"/>
  <c r="I52" i="8"/>
  <c r="H52" i="8"/>
  <c r="G52" i="8"/>
  <c r="F52" i="8"/>
  <c r="E52" i="8"/>
  <c r="D52" i="8"/>
  <c r="P45" i="8"/>
  <c r="P32" i="8"/>
  <c r="P33" i="8"/>
  <c r="P48" i="8"/>
  <c r="P46" i="8"/>
  <c r="P42" i="8"/>
  <c r="P44" i="8"/>
  <c r="P43" i="8"/>
  <c r="P41" i="8"/>
  <c r="P39" i="8"/>
  <c r="P38" i="8"/>
  <c r="P37" i="8"/>
  <c r="P27" i="8"/>
  <c r="P26" i="8"/>
  <c r="P25" i="8"/>
  <c r="P23" i="8"/>
  <c r="P21" i="8"/>
  <c r="P17" i="8"/>
  <c r="P16" i="8"/>
  <c r="P15" i="8"/>
  <c r="P14" i="8"/>
  <c r="P13" i="8"/>
  <c r="P8" i="8"/>
  <c r="P6" i="8"/>
  <c r="P5" i="8"/>
  <c r="P35" i="8"/>
  <c r="P34" i="8"/>
  <c r="P22" i="8"/>
  <c r="P9" i="8"/>
  <c r="P47" i="8"/>
  <c r="P30" i="8"/>
  <c r="P19" i="8"/>
  <c r="P36" i="8"/>
  <c r="P31" i="8"/>
  <c r="P24" i="8"/>
  <c r="P12" i="8"/>
  <c r="P7" i="8"/>
  <c r="P40" i="8"/>
  <c r="P29" i="8"/>
  <c r="P20" i="8"/>
  <c r="P11" i="8"/>
  <c r="P18" i="8"/>
  <c r="P28" i="8"/>
  <c r="P4" i="8"/>
  <c r="P52" i="8" l="1"/>
  <c r="BC38" i="6"/>
  <c r="BC31" i="6"/>
  <c r="BC28" i="6"/>
  <c r="BC34" i="6"/>
  <c r="BC33" i="6"/>
  <c r="BC30" i="6" l="1"/>
  <c r="BC19" i="6"/>
  <c r="BC13" i="6"/>
  <c r="BC36" i="6"/>
  <c r="BC24" i="6" l="1"/>
  <c r="BC18" i="6"/>
  <c r="BC16" i="6"/>
  <c r="BC8" i="6"/>
  <c r="BC6" i="6"/>
  <c r="BC29" i="6"/>
  <c r="BC5" i="6"/>
  <c r="BC7" i="6"/>
  <c r="BC14" i="6"/>
  <c r="BC17" i="6"/>
  <c r="BC12" i="6"/>
  <c r="BC21" i="6"/>
  <c r="BC39" i="6"/>
  <c r="BC22" i="6"/>
  <c r="BC11" i="6"/>
  <c r="BC23" i="6"/>
  <c r="BC15" i="6"/>
  <c r="BC27" i="6"/>
  <c r="BC26" i="6"/>
  <c r="BC25" i="6"/>
  <c r="BC40" i="6"/>
  <c r="BC37" i="6"/>
  <c r="BC41" i="6"/>
  <c r="BC42" i="6"/>
  <c r="BC43" i="6"/>
  <c r="BC44" i="6"/>
  <c r="BC32" i="6"/>
  <c r="BC10" i="6"/>
  <c r="BC45" i="6"/>
  <c r="BC46" i="6"/>
  <c r="BC20" i="6"/>
  <c r="BC47" i="6"/>
  <c r="BC48" i="6"/>
  <c r="BC49" i="6"/>
  <c r="BC50" i="6"/>
  <c r="BC35" i="6"/>
  <c r="BC9" i="6"/>
</calcChain>
</file>

<file path=xl/sharedStrings.xml><?xml version="1.0" encoding="utf-8"?>
<sst xmlns="http://schemas.openxmlformats.org/spreadsheetml/2006/main" count="638" uniqueCount="189">
  <si>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</si>
  <si>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</si>
  <si>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</si>
  <si>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</si>
  <si>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</si>
  <si>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</si>
  <si>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</si>
  <si>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</si>
  <si>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</si>
  <si>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</si>
  <si>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</si>
  <si>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</si>
  <si>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</si>
  <si>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</si>
  <si>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</si>
  <si>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</si>
  <si>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</si>
  <si>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</si>
  <si>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</si>
  <si>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</si>
  <si>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</si>
  <si>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Jānis Sprukulis</t>
  </si>
  <si>
    <t>Ogre</t>
  </si>
  <si>
    <t>8</t>
  </si>
  <si>
    <t>Artūrs Vairogs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</si>
  <si>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</si>
  <si>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</si>
  <si>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</si>
  <si>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</si>
  <si>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</si>
  <si>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</si>
  <si>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</si>
  <si>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</si>
  <si>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</si>
  <si>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</si>
  <si>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</si>
  <si>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</si>
  <si>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Laila Kalniņa</t>
  </si>
  <si>
    <t>Rīga</t>
  </si>
  <si>
    <t>Fidanija Dubrovska</t>
  </si>
  <si>
    <t>Ķekava</t>
  </si>
  <si>
    <t>Guntars Zviedris</t>
  </si>
  <si>
    <t>Babīte</t>
  </si>
  <si>
    <t>Ilmārs Pūliņš</t>
  </si>
  <si>
    <t>Aleksandrs Zīle</t>
  </si>
  <si>
    <t>Ādaži</t>
  </si>
  <si>
    <t>Juris Bērziņš</t>
  </si>
  <si>
    <t>Aigars Tipāns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</si>
  <si>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</si>
  <si>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</si>
  <si>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</si>
  <si>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</si>
  <si>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</si>
  <si>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</si>
  <si>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</si>
  <si>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</si>
  <si>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</si>
  <si>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Rihards Gailītis</t>
  </si>
  <si>
    <t>Jānis Lelis</t>
  </si>
  <si>
    <t>Ivars Ozoliņš</t>
  </si>
  <si>
    <t>Sigulda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</si>
  <si>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</si>
  <si>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</si>
  <si>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</si>
  <si>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</si>
  <si>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</si>
  <si>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</si>
  <si>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</si>
  <si>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</si>
  <si>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</si>
  <si>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</si>
  <si>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</si>
  <si>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</si>
  <si>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>Dainis Seimanis</t>
  </si>
  <si>
    <t xml:space="preserve"> </t>
  </si>
  <si>
    <t>Viesturs Bautris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</si>
  <si>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</si>
  <si>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</si>
  <si>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</si>
  <si>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</si>
  <si>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</si>
  <si>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</si>
  <si>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</si>
  <si>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 xml:space="preserve">      PROTOKOLS</t>
  </si>
  <si>
    <t>Zolītes</t>
  </si>
  <si>
    <t>npk</t>
  </si>
  <si>
    <t>Pules</t>
  </si>
  <si>
    <t>vinnēt</t>
  </si>
  <si>
    <t>zaud</t>
  </si>
  <si>
    <t>x</t>
  </si>
  <si>
    <t>Gusiņa kauss</t>
  </si>
  <si>
    <t>Zonenberga kauss</t>
  </si>
  <si>
    <t>Ārija Rode</t>
  </si>
  <si>
    <t>7</t>
  </si>
  <si>
    <t>Viktors Pilavers</t>
  </si>
  <si>
    <t>Cēsis</t>
  </si>
  <si>
    <t>Māris Pukins</t>
  </si>
  <si>
    <t>Latārs Saule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</si>
  <si>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</si>
  <si>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</si>
  <si>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</si>
  <si>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</si>
  <si>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</si>
  <si>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</si>
  <si>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</si>
  <si>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</si>
  <si>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1</t>
  </si>
  <si>
    <t>2</t>
  </si>
  <si>
    <t>3</t>
  </si>
  <si>
    <t>4</t>
  </si>
  <si>
    <t>5</t>
  </si>
  <si>
    <t>6</t>
  </si>
  <si>
    <t>15</t>
  </si>
  <si>
    <t>18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</si>
  <si>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</si>
  <si>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</si>
  <si>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</si>
  <si>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</si>
  <si>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</si>
  <si>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</si>
  <si>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Ropažu pagasta zolītes turnīrs-labākais zolists 2025</t>
  </si>
  <si>
    <t>30.11</t>
  </si>
  <si>
    <t>28.12</t>
  </si>
  <si>
    <t>Ropaži Vēja ligzda 26.01.2025</t>
  </si>
  <si>
    <t>Ropaži Vēja ligzda 23.02.2025 Gusiņa</t>
  </si>
  <si>
    <t>Ropaži Vēja ligzd 27.04.2025</t>
  </si>
  <si>
    <t>Ropaži Vēja ligzda 25.05.2025</t>
  </si>
  <si>
    <t>Ropaži Vēja ligzda 29.06.2025</t>
  </si>
  <si>
    <t>Ropaži Vēja Ligzda 27.07.2025</t>
  </si>
  <si>
    <t>Ropaži Vēja Ligzda 31.08.2025</t>
  </si>
  <si>
    <t>Ropaži Vēja Ligzda 28.09.2025</t>
  </si>
  <si>
    <t>Ropaži Vēja Ligzda 26.10.2025 Zonenberga</t>
  </si>
  <si>
    <t>Ropaži Vēja Ligzda 30.11.2025</t>
  </si>
  <si>
    <t>Ropaži Vēja Ligzda 28.12.2025</t>
  </si>
  <si>
    <t>Finanses gada balvām</t>
  </si>
  <si>
    <t>26.10</t>
  </si>
  <si>
    <t>63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</si>
  <si>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</si>
  <si>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</si>
  <si>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</si>
  <si>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</si>
  <si>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</si>
  <si>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</si>
  <si>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</si>
  <si>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</si>
  <si>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9</t>
  </si>
  <si>
    <t>16</t>
  </si>
  <si>
    <t>17</t>
  </si>
  <si>
    <t>22</t>
  </si>
  <si>
    <t>26</t>
  </si>
  <si>
    <t>Ropaži Vēja ligzda 23.03.2025</t>
  </si>
  <si>
    <t>Oļerts Guļko</t>
  </si>
  <si>
    <t>Aigars Meinarts</t>
  </si>
  <si>
    <t>gada balvai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</si>
  <si>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</si>
  <si>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</si>
  <si>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</si>
  <si>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</si>
  <si>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</si>
  <si>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</si>
  <si>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</si>
  <si>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</si>
  <si>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</si>
  <si>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12</t>
  </si>
  <si>
    <t>13</t>
  </si>
  <si>
    <t>23</t>
  </si>
  <si>
    <t>27</t>
  </si>
  <si>
    <t>28</t>
  </si>
  <si>
    <t>29</t>
  </si>
  <si>
    <t>30</t>
  </si>
  <si>
    <t>45</t>
  </si>
  <si>
    <t>31</t>
  </si>
  <si>
    <t>41</t>
  </si>
  <si>
    <t>47</t>
  </si>
  <si>
    <t>32</t>
  </si>
  <si>
    <t>Ojārs Zeltiņš</t>
  </si>
  <si>
    <t>KasparsSkrastiņš</t>
  </si>
  <si>
    <t>Harijs  Spalva</t>
  </si>
  <si>
    <t>Agnis  Kārkliņš</t>
  </si>
  <si>
    <t>Gunārs  Maļina</t>
  </si>
  <si>
    <t>10</t>
  </si>
  <si>
    <t>11</t>
  </si>
  <si>
    <t>19</t>
  </si>
  <si>
    <t>20/21</t>
  </si>
  <si>
    <t>21/21</t>
  </si>
  <si>
    <t>24/25</t>
  </si>
  <si>
    <t>32/33</t>
  </si>
  <si>
    <t>34</t>
  </si>
  <si>
    <t>Ropažu pagasta 2025. gada čempionāts zolītes spēlē.   Rezultāti pēc 4.posma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</si>
</sst>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2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27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2" fillId="0" borderId="0" xfId="0" applyFont="1"/>
    <xf numFmtId="0" fontId="10" fillId="5" borderId="1" xfId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49" fontId="8" fillId="3" borderId="1" xfId="1" applyNumberFormat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14" fillId="3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4" fillId="5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4" xfId="2" applyBorder="1"/>
    <xf numFmtId="0" fontId="15" fillId="7" borderId="5" xfId="2" applyFill="1" applyBorder="1" applyAlignment="1">
      <alignment horizontal="center"/>
    </xf>
    <xf numFmtId="0" fontId="15" fillId="6" borderId="6" xfId="2" applyFill="1" applyBorder="1"/>
    <xf numFmtId="0" fontId="16" fillId="6" borderId="7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6" fillId="6" borderId="8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  <xf numFmtId="0" fontId="15" fillId="0" borderId="10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1" xfId="2" applyBorder="1"/>
    <xf numFmtId="0" fontId="15" fillId="0" borderId="1" xfId="2" applyBorder="1"/>
    <xf numFmtId="0" fontId="15" fillId="0" borderId="12" xfId="2" applyBorder="1"/>
    <xf numFmtId="0" fontId="15" fillId="3" borderId="9" xfId="2" applyFill="1" applyBorder="1"/>
    <xf numFmtId="0" fontId="15" fillId="0" borderId="13" xfId="2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5" fillId="6" borderId="15" xfId="2" applyFill="1" applyBorder="1"/>
    <xf numFmtId="0" fontId="15" fillId="6" borderId="14" xfId="2" applyFill="1" applyBorder="1"/>
    <xf numFmtId="0" fontId="15" fillId="6" borderId="16" xfId="2" applyFill="1" applyBorder="1"/>
    <xf numFmtId="0" fontId="11" fillId="0" borderId="1" xfId="2" applyFont="1" applyBorder="1" applyAlignment="1">
      <alignment horizontal="center"/>
    </xf>
    <xf numFmtId="0" fontId="15" fillId="6" borderId="17" xfId="2" applyFill="1" applyBorder="1"/>
    <xf numFmtId="0" fontId="15" fillId="6" borderId="3" xfId="2" applyFill="1" applyBorder="1"/>
    <xf numFmtId="0" fontId="15" fillId="6" borderId="10" xfId="2" applyFill="1" applyBorder="1"/>
    <xf numFmtId="0" fontId="15" fillId="6" borderId="18" xfId="2" applyFill="1" applyBorder="1"/>
    <xf numFmtId="0" fontId="15" fillId="8" borderId="19" xfId="2" applyFill="1" applyBorder="1"/>
    <xf numFmtId="0" fontId="15" fillId="3" borderId="20" xfId="2" applyFill="1" applyBorder="1"/>
    <xf numFmtId="0" fontId="17" fillId="3" borderId="20" xfId="2" applyFont="1" applyFill="1" applyBorder="1" applyAlignment="1">
      <alignment horizontal="center"/>
    </xf>
    <xf numFmtId="0" fontId="15" fillId="3" borderId="21" xfId="2" applyFill="1" applyBorder="1"/>
    <xf numFmtId="0" fontId="15" fillId="0" borderId="22" xfId="2" applyBorder="1"/>
    <xf numFmtId="0" fontId="15" fillId="3" borderId="0" xfId="2" applyFill="1"/>
    <xf numFmtId="0" fontId="15" fillId="6" borderId="20" xfId="2" applyFill="1" applyBorder="1"/>
    <xf numFmtId="0" fontId="11" fillId="0" borderId="20" xfId="2" applyFont="1" applyBorder="1" applyAlignment="1">
      <alignment horizontal="center"/>
    </xf>
    <xf numFmtId="0" fontId="15" fillId="0" borderId="23" xfId="2" applyBorder="1"/>
    <xf numFmtId="0" fontId="15" fillId="0" borderId="24" xfId="2" applyBorder="1"/>
    <xf numFmtId="0" fontId="15" fillId="6" borderId="25" xfId="2" applyFill="1" applyBorder="1"/>
    <xf numFmtId="0" fontId="18" fillId="3" borderId="9" xfId="2" applyFont="1" applyFill="1" applyBorder="1" applyAlignment="1">
      <alignment horizontal="center"/>
    </xf>
    <xf numFmtId="0" fontId="1" fillId="3" borderId="0" xfId="2" applyFont="1" applyFill="1" applyAlignment="1">
      <alignment horizontal="center"/>
    </xf>
    <xf numFmtId="0" fontId="15" fillId="6" borderId="0" xfId="2" applyFill="1"/>
    <xf numFmtId="0" fontId="1" fillId="3" borderId="9" xfId="2" applyFont="1" applyFill="1" applyBorder="1" applyAlignment="1">
      <alignment horizontal="center" vertical="center"/>
    </xf>
    <xf numFmtId="0" fontId="15" fillId="3" borderId="0" xfId="2" applyFill="1" applyAlignment="1">
      <alignment horizontal="center"/>
    </xf>
    <xf numFmtId="0" fontId="1" fillId="0" borderId="28" xfId="2" applyFont="1" applyBorder="1" applyAlignment="1">
      <alignment horizontal="center" vertical="center"/>
    </xf>
    <xf numFmtId="0" fontId="15" fillId="0" borderId="28" xfId="2" applyBorder="1" applyAlignment="1">
      <alignment vertical="center"/>
    </xf>
    <xf numFmtId="0" fontId="15" fillId="0" borderId="28" xfId="2" applyBorder="1"/>
    <xf numFmtId="0" fontId="19" fillId="0" borderId="30" xfId="2" applyFont="1" applyBorder="1"/>
    <xf numFmtId="0" fontId="19" fillId="3" borderId="9" xfId="2" applyFont="1" applyFill="1" applyBorder="1"/>
    <xf numFmtId="0" fontId="1" fillId="3" borderId="0" xfId="2" applyFont="1" applyFill="1" applyAlignment="1">
      <alignment horizontal="center" vertical="center"/>
    </xf>
    <xf numFmtId="0" fontId="19" fillId="0" borderId="5" xfId="2" applyFont="1" applyBorder="1"/>
    <xf numFmtId="0" fontId="19" fillId="0" borderId="31" xfId="2" applyFont="1" applyBorder="1"/>
    <xf numFmtId="0" fontId="1" fillId="0" borderId="32" xfId="2" applyFont="1" applyBorder="1" applyAlignment="1">
      <alignment horizontal="center"/>
    </xf>
    <xf numFmtId="0" fontId="15" fillId="0" borderId="3" xfId="2" applyBorder="1"/>
    <xf numFmtId="0" fontId="15" fillId="0" borderId="33" xfId="2" applyBorder="1"/>
    <xf numFmtId="0" fontId="15" fillId="0" borderId="5" xfId="2" applyBorder="1"/>
    <xf numFmtId="0" fontId="15" fillId="0" borderId="8" xfId="2" applyBorder="1"/>
    <xf numFmtId="0" fontId="1" fillId="0" borderId="8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/>
    </xf>
    <xf numFmtId="0" fontId="15" fillId="0" borderId="34" xfId="2" applyBorder="1"/>
    <xf numFmtId="0" fontId="15" fillId="0" borderId="30" xfId="2" applyBorder="1"/>
    <xf numFmtId="0" fontId="1" fillId="0" borderId="12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/>
    </xf>
    <xf numFmtId="0" fontId="15" fillId="0" borderId="36" xfId="2" applyBorder="1"/>
    <xf numFmtId="0" fontId="15" fillId="0" borderId="37" xfId="2" applyBorder="1"/>
    <xf numFmtId="0" fontId="15" fillId="0" borderId="35" xfId="2" applyBorder="1"/>
    <xf numFmtId="0" fontId="15" fillId="0" borderId="38" xfId="2" applyBorder="1"/>
    <xf numFmtId="0" fontId="1" fillId="0" borderId="38" xfId="2" applyFont="1" applyBorder="1" applyAlignment="1">
      <alignment horizontal="center" vertical="center"/>
    </xf>
    <xf numFmtId="0" fontId="15" fillId="6" borderId="26" xfId="2" applyFill="1" applyBorder="1"/>
    <xf numFmtId="0" fontId="15" fillId="0" borderId="29" xfId="2" applyBorder="1"/>
    <xf numFmtId="0" fontId="15" fillId="6" borderId="39" xfId="2" applyFill="1" applyBorder="1"/>
    <xf numFmtId="0" fontId="15" fillId="6" borderId="40" xfId="2" applyFill="1" applyBorder="1"/>
    <xf numFmtId="0" fontId="1" fillId="6" borderId="40" xfId="2" applyFont="1" applyFill="1" applyBorder="1" applyAlignment="1">
      <alignment horizontal="center" vertical="center"/>
    </xf>
    <xf numFmtId="0" fontId="20" fillId="2" borderId="0" xfId="1" applyFont="1" applyFill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7" fillId="0" borderId="0" xfId="1"/>
    <xf numFmtId="0" fontId="12" fillId="9" borderId="3" xfId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0" xfId="1" applyFont="1" applyFill="1"/>
    <xf numFmtId="0" fontId="27" fillId="2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/>
    <xf numFmtId="0" fontId="7" fillId="2" borderId="0" xfId="1" applyFill="1"/>
    <xf numFmtId="0" fontId="9" fillId="2" borderId="1" xfId="1" applyFont="1" applyFill="1" applyBorder="1" applyAlignment="1">
      <alignment horizontal="center"/>
    </xf>
    <xf numFmtId="49" fontId="10" fillId="5" borderId="1" xfId="1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7" fillId="0" borderId="0" xfId="1" applyAlignment="1">
      <alignment horizontal="center"/>
    </xf>
    <xf numFmtId="0" fontId="7" fillId="2" borderId="0" xfId="1" applyFill="1" applyAlignment="1">
      <alignment horizontal="center"/>
    </xf>
    <xf numFmtId="0" fontId="27" fillId="9" borderId="1" xfId="1" applyFont="1" applyFill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4" fillId="0" borderId="0" xfId="1" applyFont="1"/>
    <xf numFmtId="0" fontId="42" fillId="4" borderId="1" xfId="1" applyFont="1" applyFill="1" applyBorder="1" applyAlignment="1">
      <alignment vertical="top" wrapText="1"/>
    </xf>
    <xf numFmtId="0" fontId="31" fillId="4" borderId="1" xfId="1" applyFont="1" applyFill="1" applyBorder="1" applyAlignment="1">
      <alignment horizontal="center" vertical="top" wrapText="1"/>
    </xf>
    <xf numFmtId="0" fontId="31" fillId="4" borderId="1" xfId="1" applyFont="1" applyFill="1" applyBorder="1" applyAlignment="1">
      <alignment vertical="top" wrapText="1"/>
    </xf>
    <xf numFmtId="0" fontId="41" fillId="4" borderId="1" xfId="1" applyFont="1" applyFill="1" applyBorder="1" applyAlignment="1">
      <alignment horizontal="center" vertical="top" wrapText="1"/>
    </xf>
    <xf numFmtId="0" fontId="41" fillId="4" borderId="1" xfId="1" applyFont="1" applyFill="1" applyBorder="1" applyAlignment="1">
      <alignment vertical="top" wrapText="1"/>
    </xf>
    <xf numFmtId="0" fontId="26" fillId="11" borderId="1" xfId="1" applyFont="1" applyFill="1" applyBorder="1" applyAlignment="1">
      <alignment vertical="top"/>
    </xf>
    <xf numFmtId="0" fontId="34" fillId="0" borderId="0" xfId="1" applyFont="1" applyAlignment="1">
      <alignment vertical="top"/>
    </xf>
    <xf numFmtId="0" fontId="29" fillId="0" borderId="1" xfId="1" applyFont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24" fillId="2" borderId="0" xfId="1" applyFont="1" applyFill="1"/>
    <xf numFmtId="0" fontId="28" fillId="2" borderId="0" xfId="1" applyFont="1" applyFill="1" applyAlignment="1">
      <alignment horizontal="center"/>
    </xf>
    <xf numFmtId="0" fontId="21" fillId="2" borderId="0" xfId="1" applyFont="1" applyFill="1"/>
    <xf numFmtId="0" fontId="29" fillId="2" borderId="0" xfId="1" applyFont="1" applyFill="1" applyAlignment="1">
      <alignment horizontal="center"/>
    </xf>
    <xf numFmtId="0" fontId="23" fillId="2" borderId="0" xfId="1" applyFont="1" applyFill="1"/>
    <xf numFmtId="0" fontId="29" fillId="2" borderId="0" xfId="1" applyFont="1" applyFill="1"/>
    <xf numFmtId="0" fontId="25" fillId="2" borderId="0" xfId="1" applyFont="1" applyFill="1"/>
    <xf numFmtId="0" fontId="43" fillId="2" borderId="0" xfId="1" applyFont="1" applyFill="1"/>
    <xf numFmtId="0" fontId="44" fillId="2" borderId="0" xfId="0" applyFont="1" applyFill="1"/>
    <xf numFmtId="0" fontId="45" fillId="2" borderId="0" xfId="1" applyFont="1" applyFill="1" applyAlignment="1">
      <alignment horizontal="center"/>
    </xf>
    <xf numFmtId="0" fontId="30" fillId="2" borderId="0" xfId="1" applyFont="1" applyFill="1" applyAlignment="1">
      <alignment horizontal="center"/>
    </xf>
    <xf numFmtId="0" fontId="7" fillId="12" borderId="28" xfId="1" applyFill="1" applyBorder="1"/>
    <xf numFmtId="0" fontId="7" fillId="13" borderId="0" xfId="1" applyFill="1"/>
    <xf numFmtId="0" fontId="24" fillId="3" borderId="0" xfId="1" applyFont="1" applyFill="1"/>
    <xf numFmtId="0" fontId="29" fillId="0" borderId="0" xfId="1" applyFont="1" applyAlignment="1">
      <alignment horizontal="center"/>
    </xf>
    <xf numFmtId="0" fontId="43" fillId="0" borderId="0" xfId="1" applyFont="1"/>
    <xf numFmtId="0" fontId="48" fillId="3" borderId="1" xfId="1" applyFont="1" applyFill="1" applyBorder="1" applyAlignment="1">
      <alignment horizontal="center"/>
    </xf>
    <xf numFmtId="0" fontId="32" fillId="3" borderId="41" xfId="1" applyFont="1" applyFill="1" applyBorder="1" applyAlignment="1">
      <alignment horizontal="center"/>
    </xf>
    <xf numFmtId="0" fontId="32" fillId="3" borderId="43" xfId="1" applyFont="1" applyFill="1" applyBorder="1" applyAlignment="1">
      <alignment horizontal="center"/>
    </xf>
    <xf numFmtId="0" fontId="35" fillId="4" borderId="1" xfId="1" applyFont="1" applyFill="1" applyBorder="1" applyAlignment="1">
      <alignment horizontal="center" vertical="center" textRotation="90" wrapText="1"/>
    </xf>
    <xf numFmtId="0" fontId="38" fillId="10" borderId="1" xfId="1" applyFont="1" applyFill="1" applyBorder="1" applyAlignment="1">
      <alignment horizontal="center" vertical="center" textRotation="90"/>
    </xf>
    <xf numFmtId="0" fontId="26" fillId="10" borderId="1" xfId="1" applyFont="1" applyFill="1" applyBorder="1" applyAlignment="1">
      <alignment horizontal="center" vertical="center" textRotation="90"/>
    </xf>
    <xf numFmtId="0" fontId="26" fillId="11" borderId="1" xfId="1" applyFont="1" applyFill="1" applyBorder="1" applyAlignment="1">
      <alignment horizontal="center"/>
    </xf>
    <xf numFmtId="0" fontId="41" fillId="4" borderId="1" xfId="1" applyFont="1" applyFill="1" applyBorder="1" applyAlignment="1">
      <alignment vertical="top"/>
    </xf>
    <xf numFmtId="0" fontId="38" fillId="10" borderId="1" xfId="1" applyFont="1" applyFill="1" applyBorder="1" applyAlignment="1">
      <alignment vertical="top" textRotation="90"/>
    </xf>
    <xf numFmtId="0" fontId="26" fillId="10" borderId="1" xfId="1" applyFont="1" applyFill="1" applyBorder="1" applyAlignment="1">
      <alignment vertical="top" textRotation="90"/>
    </xf>
    <xf numFmtId="0" fontId="50" fillId="3" borderId="1" xfId="1" applyFont="1" applyFill="1" applyBorder="1" applyAlignment="1">
      <alignment horizontal="center"/>
    </xf>
    <xf numFmtId="0" fontId="51" fillId="2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46" fillId="3" borderId="1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46" fillId="3" borderId="1" xfId="1" applyNumberFormat="1" applyFont="1" applyFill="1" applyBorder="1" applyAlignment="1">
      <alignment horizontal="center"/>
    </xf>
    <xf numFmtId="49" fontId="50" fillId="2" borderId="1" xfId="1" applyNumberFormat="1" applyFont="1" applyFill="1" applyBorder="1" applyAlignment="1">
      <alignment horizontal="center" vertical="center"/>
    </xf>
    <xf numFmtId="0" fontId="50" fillId="0" borderId="0" xfId="1" applyFont="1"/>
    <xf numFmtId="0" fontId="51" fillId="3" borderId="1" xfId="1" applyFont="1" applyFill="1" applyBorder="1" applyAlignment="1">
      <alignment horizontal="center"/>
    </xf>
    <xf numFmtId="0" fontId="54" fillId="0" borderId="1" xfId="1" applyFont="1" applyBorder="1" applyAlignment="1">
      <alignment horizontal="center"/>
    </xf>
    <xf numFmtId="49" fontId="25" fillId="3" borderId="1" xfId="1" applyNumberFormat="1" applyFont="1" applyFill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54" fillId="5" borderId="1" xfId="1" applyFont="1" applyFill="1" applyBorder="1" applyAlignment="1">
      <alignment horizontal="center"/>
    </xf>
    <xf numFmtId="0" fontId="52" fillId="5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 vertical="center"/>
    </xf>
    <xf numFmtId="49" fontId="54" fillId="5" borderId="1" xfId="1" applyNumberFormat="1" applyFont="1" applyFill="1" applyBorder="1" applyAlignment="1">
      <alignment horizontal="center"/>
    </xf>
    <xf numFmtId="0" fontId="54" fillId="3" borderId="1" xfId="1" applyFont="1" applyFill="1" applyBorder="1" applyAlignment="1">
      <alignment horizontal="center"/>
    </xf>
    <xf numFmtId="0" fontId="50" fillId="0" borderId="0" xfId="1" applyFont="1" applyAlignment="1">
      <alignment horizontal="center"/>
    </xf>
    <xf numFmtId="0" fontId="50" fillId="3" borderId="1" xfId="1" applyFont="1" applyFill="1" applyBorder="1"/>
    <xf numFmtId="49" fontId="51" fillId="3" borderId="1" xfId="1" applyNumberFormat="1" applyFont="1" applyFill="1" applyBorder="1" applyAlignment="1">
      <alignment horizontal="center"/>
    </xf>
    <xf numFmtId="49" fontId="53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55" fillId="2" borderId="0" xfId="1" applyFont="1" applyFill="1" applyAlignment="1">
      <alignment horizontal="center"/>
    </xf>
    <xf numFmtId="0" fontId="56" fillId="2" borderId="0" xfId="1" applyFont="1" applyFill="1"/>
    <xf numFmtId="0" fontId="47" fillId="2" borderId="0" xfId="1" applyFont="1" applyFill="1"/>
    <xf numFmtId="0" fontId="57" fillId="2" borderId="0" xfId="1" applyFont="1" applyFill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horizontal="center" vertical="center"/>
    </xf>
    <xf numFmtId="0" fontId="37" fillId="3" borderId="3" xfId="1" applyFont="1" applyFill="1" applyBorder="1" applyAlignment="1">
      <alignment horizontal="center" vertical="center"/>
    </xf>
    <xf numFmtId="49" fontId="37" fillId="3" borderId="1" xfId="1" applyNumberFormat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9" fillId="0" borderId="0" xfId="0" applyFont="1"/>
    <xf numFmtId="0" fontId="29" fillId="3" borderId="0" xfId="1" applyFont="1" applyFill="1" applyAlignment="1">
      <alignment horizontal="center"/>
    </xf>
    <xf numFmtId="0" fontId="25" fillId="3" borderId="0" xfId="1" applyFont="1" applyFill="1"/>
    <xf numFmtId="0" fontId="50" fillId="3" borderId="0" xfId="1" applyFont="1" applyFill="1" applyAlignment="1">
      <alignment horizontal="center"/>
    </xf>
    <xf numFmtId="0" fontId="29" fillId="3" borderId="0" xfId="1" applyFont="1" applyFill="1"/>
    <xf numFmtId="0" fontId="50" fillId="3" borderId="0" xfId="1" applyFont="1" applyFill="1"/>
    <xf numFmtId="0" fontId="46" fillId="3" borderId="0" xfId="1" applyFont="1" applyFill="1" applyAlignment="1">
      <alignment horizontal="center"/>
    </xf>
    <xf numFmtId="0" fontId="50" fillId="5" borderId="34" xfId="1" applyFont="1" applyFill="1" applyBorder="1" applyAlignment="1">
      <alignment horizontal="center"/>
    </xf>
    <xf numFmtId="0" fontId="50" fillId="3" borderId="11" xfId="1" applyFont="1" applyFill="1" applyBorder="1"/>
    <xf numFmtId="0" fontId="25" fillId="3" borderId="42" xfId="1" applyFont="1" applyFill="1" applyBorder="1"/>
    <xf numFmtId="0" fontId="50" fillId="14" borderId="3" xfId="1" applyFont="1" applyFill="1" applyBorder="1" applyAlignment="1">
      <alignment horizontal="center"/>
    </xf>
    <xf numFmtId="0" fontId="50" fillId="5" borderId="11" xfId="1" applyFont="1" applyFill="1" applyBorder="1" applyAlignment="1">
      <alignment horizontal="center"/>
    </xf>
    <xf numFmtId="0" fontId="50" fillId="3" borderId="42" xfId="1" applyFont="1" applyFill="1" applyBorder="1"/>
    <xf numFmtId="0" fontId="50" fillId="3" borderId="34" xfId="1" applyFont="1" applyFill="1" applyBorder="1"/>
    <xf numFmtId="0" fontId="50" fillId="0" borderId="42" xfId="1" applyFont="1" applyBorder="1"/>
    <xf numFmtId="0" fontId="60" fillId="14" borderId="3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29" fillId="0" borderId="0" xfId="1" applyNumberFormat="1" applyFont="1"/>
    <xf numFmtId="49" fontId="23" fillId="0" borderId="0" xfId="1" applyNumberFormat="1" applyFont="1"/>
    <xf numFmtId="0" fontId="47" fillId="0" borderId="0" xfId="1" applyFont="1"/>
    <xf numFmtId="0" fontId="7" fillId="3" borderId="0" xfId="1" applyFill="1"/>
    <xf numFmtId="0" fontId="7" fillId="14" borderId="0" xfId="1" applyFill="1"/>
    <xf numFmtId="0" fontId="24" fillId="14" borderId="0" xfId="1" applyFont="1" applyFill="1"/>
    <xf numFmtId="0" fontId="23" fillId="14" borderId="0" xfId="1" applyFont="1" applyFill="1"/>
    <xf numFmtId="0" fontId="22" fillId="3" borderId="0" xfId="1" applyFont="1" applyFill="1"/>
    <xf numFmtId="0" fontId="43" fillId="14" borderId="0" xfId="1" applyFont="1" applyFill="1" applyAlignment="1">
      <alignment horizontal="center"/>
    </xf>
    <xf numFmtId="0" fontId="37" fillId="0" borderId="3" xfId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2" fillId="4" borderId="0" xfId="0" applyFont="1" applyFill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0" fontId="60" fillId="3" borderId="1" xfId="1" applyFont="1" applyFill="1" applyBorder="1" applyAlignment="1">
      <alignment horizontal="center" vertical="center" wrapText="1"/>
    </xf>
    <xf numFmtId="0" fontId="64" fillId="3" borderId="1" xfId="1" applyFont="1" applyFill="1" applyBorder="1" applyAlignment="1">
      <alignment horizontal="center"/>
    </xf>
    <xf numFmtId="0" fontId="46" fillId="2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7" fillId="5" borderId="0" xfId="1" applyFont="1" applyFill="1" applyAlignment="1">
      <alignment horizontal="center"/>
    </xf>
    <xf numFmtId="0" fontId="50" fillId="2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49" fontId="50" fillId="0" borderId="1" xfId="1" applyNumberFormat="1" applyFont="1" applyBorder="1"/>
    <xf numFmtId="49" fontId="37" fillId="3" borderId="3" xfId="1" applyNumberFormat="1" applyFont="1" applyFill="1" applyBorder="1" applyAlignment="1">
      <alignment horizontal="center" vertical="center"/>
    </xf>
    <xf numFmtId="0" fontId="63" fillId="3" borderId="36" xfId="0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6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7" fillId="6" borderId="0" xfId="2" applyFont="1" applyFill="1" applyAlignment="1">
      <alignment horizontal="center"/>
    </xf>
    <xf numFmtId="0" fontId="15" fillId="6" borderId="0" xfId="2" applyFill="1" applyAlignment="1">
      <alignment horizontal="center"/>
    </xf>
    <xf numFmtId="0" fontId="1" fillId="0" borderId="27" xfId="2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0" fillId="2" borderId="1" xfId="1" applyFont="1" applyFill="1" applyBorder="1" applyAlignment="1">
      <alignment horizontal="center" vertical="center" textRotation="90"/>
    </xf>
    <xf numFmtId="0" fontId="39" fillId="2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36" fillId="4" borderId="1" xfId="1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horizontal="center" vertical="center" textRotation="90"/>
    </xf>
    <xf numFmtId="0" fontId="65" fillId="3" borderId="33" xfId="1" applyFont="1" applyFill="1" applyBorder="1" applyAlignment="1">
      <alignment horizontal="center" vertical="center"/>
    </xf>
    <xf numFmtId="0" fontId="65" fillId="3" borderId="41" xfId="1" applyFont="1" applyFill="1" applyBorder="1" applyAlignment="1">
      <alignment horizontal="center" vertical="center"/>
    </xf>
    <xf numFmtId="0" fontId="65" fillId="3" borderId="43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/>
    </xf>
    <xf numFmtId="0" fontId="37" fillId="0" borderId="34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11" xfId="1" applyFont="1" applyBorder="1" applyAlignment="1">
      <alignment horizontal="center"/>
    </xf>
    <xf numFmtId="0" fontId="7" fillId="2" borderId="0" xfId="1" applyFill="1" applyAlignment="1">
      <alignment horizontal="center"/>
    </xf>
    <xf numFmtId="0" fontId="49" fillId="3" borderId="33" xfId="1" applyFont="1" applyFill="1" applyBorder="1" applyAlignment="1">
      <alignment horizontal="center" vertical="center"/>
    </xf>
    <xf numFmtId="0" fontId="49" fillId="3" borderId="41" xfId="1" applyFont="1" applyFill="1" applyBorder="1" applyAlignment="1">
      <alignment horizontal="center" vertical="center"/>
    </xf>
    <xf numFmtId="0" fontId="49" fillId="3" borderId="43" xfId="1" applyFont="1" applyFill="1" applyBorder="1" applyAlignment="1">
      <alignment horizontal="center" vertical="center"/>
    </xf>
  </cellXfs>
  <cellStyles count="3">
    <cellStyle name="Normal 2" xfId="2" xr:uid="{00000000-0005-0000-0000-000001000000}"/>
    <cellStyle name="Normal 3" xfId="1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6" name="Attēls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1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7" name="Decago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572251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17318</xdr:colOff>
      <xdr:row>38</xdr:row>
      <xdr:rowOff>155864</xdr:rowOff>
    </xdr:from>
    <xdr:to>
      <xdr:col>22</xdr:col>
      <xdr:colOff>107757</xdr:colOff>
      <xdr:row>42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89343" y="11595389"/>
          <a:ext cx="2519314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2</xdr:col>
      <xdr:colOff>222249</xdr:colOff>
      <xdr:row>40</xdr:row>
      <xdr:rowOff>172509</xdr:rowOff>
    </xdr:from>
    <xdr:to>
      <xdr:col>31</xdr:col>
      <xdr:colOff>357521</xdr:colOff>
      <xdr:row>45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079499" y="12402609"/>
          <a:ext cx="1057640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265697</xdr:colOff>
      <xdr:row>39</xdr:row>
      <xdr:rowOff>28575</xdr:rowOff>
    </xdr:from>
    <xdr:to>
      <xdr:col>8</xdr:col>
      <xdr:colOff>309613</xdr:colOff>
      <xdr:row>44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5122" y="11668125"/>
          <a:ext cx="748766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267760</xdr:colOff>
      <xdr:row>39</xdr:row>
      <xdr:rowOff>29634</xdr:rowOff>
    </xdr:from>
    <xdr:to>
      <xdr:col>2</xdr:col>
      <xdr:colOff>910167</xdr:colOff>
      <xdr:row>43</xdr:row>
      <xdr:rowOff>28658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010" y="1166918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320963</xdr:colOff>
      <xdr:row>1</xdr:row>
      <xdr:rowOff>51183</xdr:rowOff>
    </xdr:from>
    <xdr:to>
      <xdr:col>2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25</xdr:col>
      <xdr:colOff>0</xdr:colOff>
      <xdr:row>39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1743983" y="11881742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340782</xdr:colOff>
      <xdr:row>2</xdr:row>
      <xdr:rowOff>33867</xdr:rowOff>
    </xdr:from>
    <xdr:to>
      <xdr:col>2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1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2</xdr:col>
      <xdr:colOff>842432</xdr:colOff>
      <xdr:row>2</xdr:row>
      <xdr:rowOff>50800</xdr:rowOff>
    </xdr:from>
    <xdr:to>
      <xdr:col>2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6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444501</xdr:colOff>
      <xdr:row>2</xdr:row>
      <xdr:rowOff>63501</xdr:rowOff>
    </xdr:from>
    <xdr:to>
      <xdr:col>2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38</xdr:row>
      <xdr:rowOff>155863</xdr:rowOff>
    </xdr:from>
    <xdr:to>
      <xdr:col>29</xdr:col>
      <xdr:colOff>77932</xdr:colOff>
      <xdr:row>45</xdr:row>
      <xdr:rowOff>77931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514484" y="11595388"/>
          <a:ext cx="2253961" cy="128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17318</xdr:colOff>
      <xdr:row>52</xdr:row>
      <xdr:rowOff>155864</xdr:rowOff>
    </xdr:from>
    <xdr:to>
      <xdr:col>22</xdr:col>
      <xdr:colOff>107757</xdr:colOff>
      <xdr:row>56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2</xdr:col>
      <xdr:colOff>222249</xdr:colOff>
      <xdr:row>54</xdr:row>
      <xdr:rowOff>172509</xdr:rowOff>
    </xdr:from>
    <xdr:to>
      <xdr:col>38</xdr:col>
      <xdr:colOff>244953</xdr:colOff>
      <xdr:row>59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98549" y="12612159"/>
          <a:ext cx="1059545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265697</xdr:colOff>
      <xdr:row>53</xdr:row>
      <xdr:rowOff>28575</xdr:rowOff>
    </xdr:from>
    <xdr:to>
      <xdr:col>8</xdr:col>
      <xdr:colOff>309613</xdr:colOff>
      <xdr:row>56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497" y="11877675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267760</xdr:colOff>
      <xdr:row>53</xdr:row>
      <xdr:rowOff>29634</xdr:rowOff>
    </xdr:from>
    <xdr:to>
      <xdr:col>2</xdr:col>
      <xdr:colOff>910167</xdr:colOff>
      <xdr:row>55</xdr:row>
      <xdr:rowOff>19999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060" y="1187873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320963</xdr:colOff>
      <xdr:row>1</xdr:row>
      <xdr:rowOff>51183</xdr:rowOff>
    </xdr:from>
    <xdr:to>
      <xdr:col>2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39</xdr:col>
      <xdr:colOff>18708</xdr:colOff>
      <xdr:row>53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340782</xdr:colOff>
      <xdr:row>2</xdr:row>
      <xdr:rowOff>33867</xdr:rowOff>
    </xdr:from>
    <xdr:to>
      <xdr:col>2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2</xdr:col>
      <xdr:colOff>842432</xdr:colOff>
      <xdr:row>2</xdr:row>
      <xdr:rowOff>50800</xdr:rowOff>
    </xdr:from>
    <xdr:to>
      <xdr:col>2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444501</xdr:colOff>
      <xdr:row>2</xdr:row>
      <xdr:rowOff>63501</xdr:rowOff>
    </xdr:from>
    <xdr:to>
      <xdr:col>2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294409</xdr:colOff>
      <xdr:row>52</xdr:row>
      <xdr:rowOff>155863</xdr:rowOff>
    </xdr:from>
    <xdr:to>
      <xdr:col>35</xdr:col>
      <xdr:colOff>43295</xdr:colOff>
      <xdr:row>57</xdr:row>
      <xdr:rowOff>69272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485909" y="12157363"/>
          <a:ext cx="2234045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opLeftCell="A22" workbookViewId="0">
      <selection activeCell="K30" sqref="K30"/>
    </sheetView>
  </sheetViews>
  <sheetFormatPr defaultColWidth="9.109375" defaultRowHeight="13.2"/>
  <cols>
    <col min="1" max="1" width="5.33203125" style="119" customWidth="1"/>
    <col min="2" max="2" width="17.6640625" style="120" customWidth="1"/>
    <col min="3" max="3" width="8" style="105" customWidth="1"/>
    <col min="4" max="6" width="9.109375" style="101"/>
    <col min="7" max="7" width="20.33203125" style="101" customWidth="1"/>
    <col min="8" max="16384" width="9.109375" style="101"/>
  </cols>
  <sheetData>
    <row r="1" spans="1:7" ht="12.9" customHeight="1">
      <c r="A1" s="16">
        <v>2</v>
      </c>
      <c r="B1" s="11" t="s">
        <v>16</v>
      </c>
      <c r="C1" s="12" t="s">
        <v>17</v>
      </c>
      <c r="F1" s="10">
        <v>2</v>
      </c>
      <c r="G1" s="11" t="s">
        <v>16</v>
      </c>
    </row>
    <row r="2" spans="1:7" ht="14.25" customHeight="1">
      <c r="A2" s="10">
        <v>3</v>
      </c>
      <c r="B2" s="11" t="s">
        <v>49</v>
      </c>
      <c r="C2" s="24" t="s">
        <v>50</v>
      </c>
      <c r="F2" s="10">
        <v>3</v>
      </c>
      <c r="G2" s="11" t="s">
        <v>49</v>
      </c>
    </row>
    <row r="3" spans="1:7" ht="12.9" customHeight="1">
      <c r="A3" s="10">
        <v>4</v>
      </c>
      <c r="B3" s="23" t="s">
        <v>44</v>
      </c>
      <c r="C3" s="12" t="s">
        <v>45</v>
      </c>
      <c r="F3" s="10">
        <v>4</v>
      </c>
      <c r="G3" s="23" t="s">
        <v>44</v>
      </c>
    </row>
    <row r="4" spans="1:7" ht="12.9" customHeight="1">
      <c r="A4" s="10">
        <v>5</v>
      </c>
      <c r="B4" s="112" t="s">
        <v>92</v>
      </c>
      <c r="C4" s="24" t="s">
        <v>18</v>
      </c>
      <c r="F4" s="10">
        <v>5</v>
      </c>
      <c r="G4" s="112" t="s">
        <v>92</v>
      </c>
    </row>
    <row r="5" spans="1:7" ht="12.9" customHeight="1">
      <c r="A5" s="10">
        <v>6</v>
      </c>
      <c r="B5" s="23" t="s">
        <v>21</v>
      </c>
      <c r="C5" s="17" t="s">
        <v>22</v>
      </c>
      <c r="F5" s="10">
        <v>6</v>
      </c>
      <c r="G5" s="23" t="s">
        <v>21</v>
      </c>
    </row>
    <row r="6" spans="1:7" ht="12.9" customHeight="1">
      <c r="A6" s="18" t="s">
        <v>93</v>
      </c>
      <c r="B6" s="19" t="s">
        <v>47</v>
      </c>
      <c r="C6" s="12" t="s">
        <v>38</v>
      </c>
      <c r="F6" s="18" t="s">
        <v>93</v>
      </c>
      <c r="G6" s="19" t="s">
        <v>47</v>
      </c>
    </row>
    <row r="7" spans="1:7" ht="12.9" customHeight="1">
      <c r="A7" s="16">
        <v>8</v>
      </c>
      <c r="B7" s="19" t="s">
        <v>24</v>
      </c>
      <c r="C7" s="20" t="s">
        <v>20</v>
      </c>
      <c r="F7" s="16">
        <v>8</v>
      </c>
      <c r="G7" s="19" t="s">
        <v>24</v>
      </c>
    </row>
    <row r="8" spans="1:7" ht="12.9" customHeight="1">
      <c r="A8" s="16">
        <v>9</v>
      </c>
      <c r="B8" s="11" t="s">
        <v>25</v>
      </c>
      <c r="C8" s="24" t="s">
        <v>18</v>
      </c>
      <c r="F8" s="16">
        <v>9</v>
      </c>
      <c r="G8" s="11" t="s">
        <v>25</v>
      </c>
    </row>
    <row r="9" spans="1:7" ht="12.9" customHeight="1">
      <c r="A9" s="16">
        <v>10</v>
      </c>
      <c r="B9" s="11" t="s">
        <v>19</v>
      </c>
      <c r="C9" s="12" t="s">
        <v>20</v>
      </c>
      <c r="F9" s="16">
        <v>10</v>
      </c>
      <c r="G9" s="11" t="s">
        <v>19</v>
      </c>
    </row>
    <row r="10" spans="1:7" ht="12.9" customHeight="1">
      <c r="A10" s="16">
        <v>11</v>
      </c>
      <c r="B10" s="23" t="s">
        <v>72</v>
      </c>
      <c r="C10" s="22" t="s">
        <v>66</v>
      </c>
      <c r="F10" s="16">
        <v>11</v>
      </c>
      <c r="G10" s="23" t="s">
        <v>72</v>
      </c>
    </row>
    <row r="11" spans="1:7" ht="12.9" customHeight="1">
      <c r="A11" s="10">
        <v>12</v>
      </c>
      <c r="B11" s="11" t="s">
        <v>43</v>
      </c>
      <c r="C11" s="12" t="s">
        <v>27</v>
      </c>
      <c r="F11" s="10">
        <v>12</v>
      </c>
      <c r="G11" s="11" t="s">
        <v>43</v>
      </c>
    </row>
    <row r="12" spans="1:7" ht="12.9" customHeight="1">
      <c r="A12" s="16">
        <v>13</v>
      </c>
      <c r="B12" s="112" t="s">
        <v>26</v>
      </c>
      <c r="C12" s="12" t="s">
        <v>27</v>
      </c>
      <c r="F12" s="16">
        <v>13</v>
      </c>
      <c r="G12" s="112" t="s">
        <v>26</v>
      </c>
    </row>
    <row r="13" spans="1:7" ht="12.9" customHeight="1">
      <c r="A13" s="18" t="s">
        <v>76</v>
      </c>
      <c r="B13" s="11" t="s">
        <v>77</v>
      </c>
      <c r="C13" s="113" t="s">
        <v>78</v>
      </c>
      <c r="F13" s="18" t="s">
        <v>76</v>
      </c>
      <c r="G13" s="11" t="s">
        <v>77</v>
      </c>
    </row>
    <row r="14" spans="1:7" ht="12.9" customHeight="1">
      <c r="A14" s="10">
        <v>15</v>
      </c>
      <c r="B14" s="11" t="s">
        <v>79</v>
      </c>
      <c r="C14" s="12" t="s">
        <v>17</v>
      </c>
      <c r="F14" s="10">
        <v>15</v>
      </c>
      <c r="G14" s="11" t="s">
        <v>79</v>
      </c>
    </row>
    <row r="15" spans="1:7" ht="12.9" customHeight="1">
      <c r="A15" s="114">
        <v>16</v>
      </c>
      <c r="B15" s="11" t="s">
        <v>68</v>
      </c>
      <c r="C15" s="14" t="s">
        <v>64</v>
      </c>
      <c r="F15" s="114">
        <v>16</v>
      </c>
      <c r="G15" s="11" t="s">
        <v>68</v>
      </c>
    </row>
    <row r="16" spans="1:7" ht="12.9" customHeight="1">
      <c r="A16" s="10">
        <v>17</v>
      </c>
      <c r="B16" s="112" t="s">
        <v>37</v>
      </c>
      <c r="C16" s="22" t="s">
        <v>66</v>
      </c>
      <c r="F16" s="10">
        <v>17</v>
      </c>
      <c r="G16" s="112" t="s">
        <v>37</v>
      </c>
    </row>
    <row r="17" spans="1:8" s="115" customFormat="1" ht="12.9" customHeight="1">
      <c r="A17" s="16">
        <v>19</v>
      </c>
      <c r="B17" s="112" t="s">
        <v>39</v>
      </c>
      <c r="C17" s="22" t="s">
        <v>40</v>
      </c>
      <c r="F17" s="16">
        <v>19</v>
      </c>
      <c r="G17" s="112" t="s">
        <v>39</v>
      </c>
    </row>
    <row r="18" spans="1:8" s="115" customFormat="1" ht="12.9" customHeight="1">
      <c r="A18" s="16">
        <v>20</v>
      </c>
      <c r="B18" s="11" t="s">
        <v>62</v>
      </c>
      <c r="C18" s="22" t="s">
        <v>40</v>
      </c>
      <c r="F18" s="16">
        <v>20</v>
      </c>
      <c r="G18" s="11" t="s">
        <v>62</v>
      </c>
    </row>
    <row r="19" spans="1:8" s="115" customFormat="1" ht="12.9" customHeight="1">
      <c r="A19" s="16">
        <v>21</v>
      </c>
      <c r="B19" s="23" t="s">
        <v>46</v>
      </c>
      <c r="C19" s="14" t="s">
        <v>18</v>
      </c>
      <c r="F19" s="16">
        <v>21</v>
      </c>
      <c r="G19" s="23" t="s">
        <v>46</v>
      </c>
    </row>
    <row r="20" spans="1:8" s="115" customFormat="1" ht="12.9" customHeight="1">
      <c r="A20" s="16">
        <v>22</v>
      </c>
      <c r="B20" s="11" t="s">
        <v>75</v>
      </c>
      <c r="C20" s="22" t="s">
        <v>60</v>
      </c>
      <c r="F20" s="16">
        <v>22</v>
      </c>
      <c r="G20" s="11" t="s">
        <v>75</v>
      </c>
    </row>
    <row r="21" spans="1:8" s="115" customFormat="1" ht="12.9" customHeight="1">
      <c r="A21" s="10">
        <v>23</v>
      </c>
      <c r="B21" s="11" t="s">
        <v>48</v>
      </c>
      <c r="C21" s="17" t="s">
        <v>40</v>
      </c>
      <c r="F21" s="10">
        <v>23</v>
      </c>
      <c r="G21" s="11" t="s">
        <v>48</v>
      </c>
    </row>
    <row r="22" spans="1:8" s="115" customFormat="1" ht="12.9" customHeight="1">
      <c r="A22" s="16">
        <v>24</v>
      </c>
      <c r="B22" s="23" t="s">
        <v>73</v>
      </c>
      <c r="C22" s="12" t="s">
        <v>64</v>
      </c>
      <c r="F22" s="16">
        <v>24</v>
      </c>
      <c r="G22" s="23" t="s">
        <v>73</v>
      </c>
    </row>
    <row r="23" spans="1:8" s="115" customFormat="1" ht="12.9" customHeight="1">
      <c r="A23" s="16">
        <v>25</v>
      </c>
      <c r="B23" s="23" t="s">
        <v>63</v>
      </c>
      <c r="C23" s="14" t="s">
        <v>64</v>
      </c>
      <c r="F23" s="16">
        <v>25</v>
      </c>
      <c r="G23" s="23" t="s">
        <v>63</v>
      </c>
    </row>
    <row r="24" spans="1:8" s="115" customFormat="1" ht="12.9" customHeight="1">
      <c r="A24" s="16">
        <v>26</v>
      </c>
      <c r="B24" s="11" t="s">
        <v>67</v>
      </c>
      <c r="C24" s="22" t="s">
        <v>66</v>
      </c>
      <c r="F24" s="16">
        <v>26</v>
      </c>
      <c r="G24" s="11" t="s">
        <v>67</v>
      </c>
    </row>
    <row r="25" spans="1:8" s="115" customFormat="1" ht="12.9" customHeight="1">
      <c r="A25" s="10">
        <v>27</v>
      </c>
      <c r="B25" s="11" t="s">
        <v>65</v>
      </c>
      <c r="C25" s="22" t="s">
        <v>66</v>
      </c>
      <c r="F25" s="10">
        <v>27</v>
      </c>
      <c r="G25" s="11" t="s">
        <v>65</v>
      </c>
    </row>
    <row r="26" spans="1:8" s="115" customFormat="1" ht="12.9" customHeight="1">
      <c r="A26" s="16">
        <v>28</v>
      </c>
      <c r="B26" s="23" t="s">
        <v>70</v>
      </c>
      <c r="C26" s="22" t="s">
        <v>71</v>
      </c>
      <c r="F26" s="16">
        <v>28</v>
      </c>
      <c r="G26" s="23" t="s">
        <v>70</v>
      </c>
    </row>
    <row r="27" spans="1:8" s="115" customFormat="1" ht="12.9" customHeight="1">
      <c r="A27" s="16">
        <v>29</v>
      </c>
      <c r="B27" s="11" t="s">
        <v>69</v>
      </c>
      <c r="C27" s="14" t="s">
        <v>18</v>
      </c>
      <c r="F27" s="16">
        <v>29</v>
      </c>
      <c r="G27" s="11" t="s">
        <v>69</v>
      </c>
    </row>
    <row r="28" spans="1:8" s="115" customFormat="1" ht="12.9" customHeight="1">
      <c r="A28" s="16">
        <v>30</v>
      </c>
      <c r="B28" s="11" t="s">
        <v>34</v>
      </c>
      <c r="C28" s="14" t="s">
        <v>35</v>
      </c>
      <c r="F28" s="16">
        <v>30</v>
      </c>
      <c r="G28" s="11" t="s">
        <v>34</v>
      </c>
      <c r="H28" s="116">
        <v>100</v>
      </c>
    </row>
    <row r="29" spans="1:8" s="115" customFormat="1" ht="12.9" customHeight="1">
      <c r="A29" s="10">
        <v>31</v>
      </c>
      <c r="B29" s="23" t="s">
        <v>41</v>
      </c>
      <c r="C29" s="22" t="s">
        <v>42</v>
      </c>
      <c r="F29" s="10">
        <v>31</v>
      </c>
      <c r="G29" s="11" t="s">
        <v>41</v>
      </c>
    </row>
    <row r="30" spans="1:8" s="115" customFormat="1" ht="12.9" customHeight="1">
      <c r="A30" s="10">
        <v>32</v>
      </c>
      <c r="B30" s="11" t="s">
        <v>94</v>
      </c>
      <c r="C30" s="22" t="s">
        <v>95</v>
      </c>
      <c r="F30" s="10">
        <v>32</v>
      </c>
      <c r="G30" s="11" t="s">
        <v>94</v>
      </c>
    </row>
    <row r="31" spans="1:8" s="115" customFormat="1" ht="12.9" customHeight="1">
      <c r="A31" s="10">
        <v>33</v>
      </c>
      <c r="B31" s="11" t="s">
        <v>96</v>
      </c>
      <c r="C31" s="14" t="s">
        <v>50</v>
      </c>
      <c r="F31" s="10">
        <v>33</v>
      </c>
      <c r="G31" s="11" t="s">
        <v>96</v>
      </c>
    </row>
    <row r="32" spans="1:8">
      <c r="A32" s="10">
        <v>34</v>
      </c>
      <c r="B32" s="11" t="s">
        <v>29</v>
      </c>
      <c r="C32" s="117"/>
      <c r="F32" s="10">
        <v>34</v>
      </c>
      <c r="G32" s="11" t="s">
        <v>29</v>
      </c>
      <c r="H32" s="116">
        <v>101</v>
      </c>
    </row>
    <row r="33" spans="1:8">
      <c r="A33" s="10">
        <v>35</v>
      </c>
      <c r="B33" s="23" t="s">
        <v>58</v>
      </c>
      <c r="C33" s="12" t="s">
        <v>38</v>
      </c>
      <c r="F33" s="10">
        <v>35</v>
      </c>
      <c r="G33" s="11" t="s">
        <v>58</v>
      </c>
      <c r="H33" s="115"/>
    </row>
    <row r="34" spans="1:8" s="115" customFormat="1">
      <c r="A34" s="21">
        <v>36</v>
      </c>
      <c r="B34" s="11" t="s">
        <v>31</v>
      </c>
      <c r="C34" s="12" t="s">
        <v>32</v>
      </c>
      <c r="F34" s="21">
        <v>36</v>
      </c>
      <c r="G34" s="11" t="s">
        <v>31</v>
      </c>
      <c r="H34" s="116">
        <v>102</v>
      </c>
    </row>
    <row r="35" spans="1:8" s="115" customFormat="1">
      <c r="A35" s="21">
        <v>37</v>
      </c>
      <c r="B35" s="11" t="s">
        <v>28</v>
      </c>
      <c r="C35" s="14" t="s">
        <v>18</v>
      </c>
      <c r="F35" s="21">
        <v>37</v>
      </c>
      <c r="G35" s="11" t="s">
        <v>28</v>
      </c>
      <c r="H35" s="116">
        <v>103</v>
      </c>
    </row>
    <row r="36" spans="1:8" s="115" customFormat="1">
      <c r="A36" s="21">
        <v>38</v>
      </c>
      <c r="B36" s="11" t="s">
        <v>33</v>
      </c>
      <c r="C36" s="14" t="s">
        <v>18</v>
      </c>
      <c r="F36" s="21">
        <v>38</v>
      </c>
      <c r="G36" s="11" t="s">
        <v>33</v>
      </c>
      <c r="H36" s="116">
        <v>104</v>
      </c>
    </row>
    <row r="37" spans="1:8" s="115" customFormat="1">
      <c r="A37" s="21">
        <v>39</v>
      </c>
      <c r="B37" s="11" t="s">
        <v>97</v>
      </c>
      <c r="C37" s="14" t="s">
        <v>18</v>
      </c>
    </row>
    <row r="38" spans="1:8" s="115" customFormat="1">
      <c r="A38" s="10"/>
      <c r="B38" s="11"/>
      <c r="C38" s="118"/>
    </row>
    <row r="39" spans="1:8" s="115" customFormat="1">
      <c r="A39" s="119"/>
      <c r="B39" s="120"/>
      <c r="C39" s="105"/>
    </row>
    <row r="40" spans="1:8" s="115" customFormat="1">
      <c r="A40" s="119"/>
      <c r="B40" s="120"/>
      <c r="C40" s="106"/>
      <c r="F40" s="101"/>
      <c r="G40" s="101"/>
      <c r="H40" s="101"/>
    </row>
    <row r="43" spans="1:8">
      <c r="C43" s="101"/>
    </row>
    <row r="46" spans="1:8">
      <c r="F46" s="115"/>
      <c r="G46" s="115"/>
      <c r="H46" s="115"/>
    </row>
    <row r="47" spans="1:8">
      <c r="F47" s="115"/>
      <c r="G47" s="115"/>
      <c r="H47" s="115"/>
    </row>
    <row r="48" spans="1:8">
      <c r="F48" s="115"/>
      <c r="G48" s="115"/>
      <c r="H48" s="115"/>
    </row>
    <row r="49" spans="6:8">
      <c r="F49" s="115"/>
      <c r="G49" s="115"/>
      <c r="H49" s="115"/>
    </row>
    <row r="50" spans="6:8">
      <c r="F50" s="115"/>
      <c r="G50" s="115"/>
      <c r="H50" s="115"/>
    </row>
    <row r="51" spans="6:8">
      <c r="F51" s="115"/>
      <c r="G51" s="115"/>
      <c r="H51" s="115"/>
    </row>
    <row r="52" spans="6:8">
      <c r="F52" s="115"/>
      <c r="G52" s="115"/>
      <c r="H52" s="115"/>
    </row>
    <row r="53" spans="6:8">
      <c r="F53" s="115"/>
      <c r="G53" s="115"/>
      <c r="H53" s="115"/>
    </row>
    <row r="54" spans="6:8">
      <c r="F54" s="115"/>
      <c r="G54" s="115"/>
      <c r="H54" s="115"/>
    </row>
    <row r="55" spans="6:8">
      <c r="F55" s="115"/>
      <c r="G55" s="115"/>
      <c r="H55" s="115"/>
    </row>
    <row r="56" spans="6:8">
      <c r="F56" s="115"/>
      <c r="G56" s="115"/>
      <c r="H56" s="1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8"/>
  <sheetViews>
    <sheetView workbookViewId="0">
      <selection activeCell="AA10" sqref="AA10"/>
    </sheetView>
  </sheetViews>
  <sheetFormatPr defaultColWidth="9.109375" defaultRowHeight="14.4"/>
  <cols>
    <col min="1" max="1" width="1.44140625" style="26" customWidth="1"/>
    <col min="2" max="2" width="5.88671875" style="26" customWidth="1"/>
    <col min="3" max="6" width="6.6640625" style="26" customWidth="1"/>
    <col min="7" max="7" width="5" style="26" customWidth="1"/>
    <col min="8" max="9" width="5.44140625" style="26" customWidth="1"/>
    <col min="10" max="10" width="4.88671875" style="26" customWidth="1"/>
    <col min="11" max="11" width="6.6640625" style="26" customWidth="1"/>
    <col min="12" max="12" width="6.33203125" style="26" customWidth="1"/>
    <col min="13" max="13" width="1.44140625" style="26" customWidth="1"/>
    <col min="14" max="14" width="5.88671875" style="26" customWidth="1"/>
    <col min="15" max="18" width="6.6640625" style="26" customWidth="1"/>
    <col min="19" max="19" width="5" style="26" customWidth="1"/>
    <col min="20" max="21" width="5.44140625" style="26" customWidth="1"/>
    <col min="22" max="22" width="4.88671875" style="26" customWidth="1"/>
    <col min="23" max="16384" width="9.109375" style="26"/>
  </cols>
  <sheetData>
    <row r="1" spans="1:22" ht="22.5" customHeight="1" thickBot="1">
      <c r="A1" s="60"/>
      <c r="C1" s="251" t="s">
        <v>82</v>
      </c>
      <c r="D1" s="251"/>
      <c r="E1" s="251"/>
      <c r="F1" s="251"/>
      <c r="G1" s="251"/>
      <c r="H1" s="251"/>
      <c r="I1" s="251"/>
      <c r="J1" s="251"/>
      <c r="K1" s="61"/>
      <c r="L1" s="62"/>
      <c r="M1" s="60"/>
      <c r="O1" s="251" t="s">
        <v>82</v>
      </c>
      <c r="P1" s="251"/>
      <c r="Q1" s="251"/>
      <c r="R1" s="251"/>
      <c r="S1" s="251"/>
      <c r="T1" s="251"/>
      <c r="U1" s="251"/>
      <c r="V1" s="251"/>
    </row>
    <row r="2" spans="1:22" ht="27.75" customHeight="1" thickBot="1">
      <c r="A2" s="60"/>
      <c r="B2" s="63"/>
      <c r="C2" s="252" t="s">
        <v>83</v>
      </c>
      <c r="D2" s="252"/>
      <c r="E2" s="252"/>
      <c r="F2" s="252"/>
      <c r="G2" s="253"/>
      <c r="H2" s="253"/>
      <c r="I2" s="248" t="s">
        <v>84</v>
      </c>
      <c r="J2" s="254"/>
      <c r="K2" s="64"/>
      <c r="L2" s="65"/>
      <c r="M2" s="60"/>
      <c r="N2" s="63"/>
      <c r="O2" s="252" t="s">
        <v>83</v>
      </c>
      <c r="P2" s="252"/>
      <c r="Q2" s="252"/>
      <c r="R2" s="252"/>
      <c r="S2" s="253"/>
      <c r="T2" s="253"/>
      <c r="U2" s="248" t="s">
        <v>84</v>
      </c>
      <c r="V2" s="254"/>
    </row>
    <row r="3" spans="1:22" ht="2.25" hidden="1" customHeight="1" thickBot="1">
      <c r="A3" s="60"/>
      <c r="B3" s="63"/>
      <c r="C3" s="63"/>
      <c r="D3" s="63"/>
      <c r="E3" s="63"/>
      <c r="F3" s="63"/>
      <c r="G3" s="63"/>
      <c r="H3" s="63"/>
      <c r="I3" s="63"/>
      <c r="J3" s="63"/>
      <c r="K3" s="39"/>
      <c r="L3" s="55"/>
      <c r="M3" s="60"/>
      <c r="N3" s="63"/>
      <c r="O3" s="63"/>
      <c r="P3" s="63"/>
      <c r="Q3" s="63"/>
      <c r="R3" s="63"/>
      <c r="S3" s="63"/>
      <c r="T3" s="63"/>
      <c r="U3" s="63"/>
      <c r="V3" s="63"/>
    </row>
    <row r="4" spans="1:22" ht="29.25" customHeight="1" thickBot="1">
      <c r="A4" s="60"/>
      <c r="B4" s="66" t="s">
        <v>85</v>
      </c>
      <c r="C4" s="67"/>
      <c r="D4" s="68"/>
      <c r="E4" s="68"/>
      <c r="F4" s="68"/>
      <c r="G4" s="248" t="s">
        <v>86</v>
      </c>
      <c r="H4" s="249"/>
      <c r="I4" s="69" t="s">
        <v>87</v>
      </c>
      <c r="J4" s="69" t="s">
        <v>88</v>
      </c>
      <c r="K4" s="70"/>
      <c r="L4" s="71"/>
      <c r="M4" s="60"/>
      <c r="N4" s="66" t="s">
        <v>85</v>
      </c>
      <c r="O4" s="67"/>
      <c r="P4" s="68"/>
      <c r="Q4" s="68"/>
      <c r="R4" s="68"/>
      <c r="S4" s="248" t="s">
        <v>86</v>
      </c>
      <c r="T4" s="249"/>
      <c r="U4" s="72" t="s">
        <v>87</v>
      </c>
      <c r="V4" s="73" t="s">
        <v>88</v>
      </c>
    </row>
    <row r="5" spans="1:22">
      <c r="A5" s="60"/>
      <c r="B5" s="74">
        <v>1</v>
      </c>
      <c r="C5" s="75"/>
      <c r="D5" s="75"/>
      <c r="E5" s="75"/>
      <c r="F5" s="76"/>
      <c r="G5" s="77"/>
      <c r="H5" s="78"/>
      <c r="I5" s="77"/>
      <c r="J5" s="79"/>
      <c r="K5" s="64"/>
      <c r="L5" s="55"/>
      <c r="M5" s="60"/>
      <c r="N5" s="74">
        <v>1</v>
      </c>
      <c r="O5" s="75"/>
      <c r="P5" s="75"/>
      <c r="Q5" s="75"/>
      <c r="R5" s="76"/>
      <c r="S5" s="77"/>
      <c r="T5" s="78"/>
      <c r="U5" s="77"/>
      <c r="V5" s="79"/>
    </row>
    <row r="6" spans="1:22">
      <c r="A6" s="60"/>
      <c r="B6" s="80">
        <v>2</v>
      </c>
      <c r="C6" s="37"/>
      <c r="D6" s="37"/>
      <c r="E6" s="37"/>
      <c r="F6" s="81"/>
      <c r="G6" s="82"/>
      <c r="H6" s="38"/>
      <c r="I6" s="82"/>
      <c r="J6" s="83"/>
      <c r="K6" s="64"/>
      <c r="L6" s="55"/>
      <c r="M6" s="60"/>
      <c r="N6" s="80">
        <v>2</v>
      </c>
      <c r="O6" s="37"/>
      <c r="P6" s="37"/>
      <c r="Q6" s="37"/>
      <c r="R6" s="81"/>
      <c r="S6" s="82"/>
      <c r="T6" s="38"/>
      <c r="U6" s="82"/>
      <c r="V6" s="83"/>
    </row>
    <row r="7" spans="1:22">
      <c r="A7" s="60"/>
      <c r="B7" s="80">
        <v>3</v>
      </c>
      <c r="C7" s="37"/>
      <c r="D7" s="37"/>
      <c r="E7" s="37"/>
      <c r="F7" s="81"/>
      <c r="G7" s="82"/>
      <c r="H7" s="38"/>
      <c r="I7" s="82"/>
      <c r="J7" s="83"/>
      <c r="K7" s="64"/>
      <c r="L7" s="55"/>
      <c r="M7" s="60"/>
      <c r="N7" s="80">
        <v>3</v>
      </c>
      <c r="O7" s="37"/>
      <c r="P7" s="37"/>
      <c r="Q7" s="37"/>
      <c r="R7" s="81"/>
      <c r="S7" s="82"/>
      <c r="T7" s="38"/>
      <c r="U7" s="82"/>
      <c r="V7" s="83"/>
    </row>
    <row r="8" spans="1:22">
      <c r="A8" s="60"/>
      <c r="B8" s="80">
        <v>4</v>
      </c>
      <c r="C8" s="37"/>
      <c r="D8" s="37"/>
      <c r="E8" s="37"/>
      <c r="F8" s="81"/>
      <c r="G8" s="82"/>
      <c r="H8" s="38"/>
      <c r="I8" s="82"/>
      <c r="J8" s="83"/>
      <c r="K8" s="64"/>
      <c r="L8" s="55"/>
      <c r="M8" s="60"/>
      <c r="N8" s="80">
        <v>4</v>
      </c>
      <c r="O8" s="37"/>
      <c r="P8" s="37"/>
      <c r="Q8" s="37"/>
      <c r="R8" s="81"/>
      <c r="S8" s="82"/>
      <c r="T8" s="38"/>
      <c r="U8" s="82"/>
      <c r="V8" s="83"/>
    </row>
    <row r="9" spans="1:22">
      <c r="A9" s="60"/>
      <c r="B9" s="80">
        <v>5</v>
      </c>
      <c r="C9" s="37"/>
      <c r="D9" s="37"/>
      <c r="E9" s="37"/>
      <c r="F9" s="81"/>
      <c r="G9" s="82"/>
      <c r="H9" s="38"/>
      <c r="I9" s="82"/>
      <c r="J9" s="83"/>
      <c r="K9" s="64"/>
      <c r="L9" s="55"/>
      <c r="M9" s="60"/>
      <c r="N9" s="80">
        <v>5</v>
      </c>
      <c r="O9" s="37"/>
      <c r="P9" s="37"/>
      <c r="Q9" s="37"/>
      <c r="R9" s="81"/>
      <c r="S9" s="82"/>
      <c r="T9" s="38"/>
      <c r="U9" s="82"/>
      <c r="V9" s="83"/>
    </row>
    <row r="10" spans="1:22">
      <c r="A10" s="60"/>
      <c r="B10" s="80">
        <v>6</v>
      </c>
      <c r="C10" s="37"/>
      <c r="D10" s="37"/>
      <c r="E10" s="37"/>
      <c r="F10" s="81"/>
      <c r="G10" s="82"/>
      <c r="H10" s="38"/>
      <c r="I10" s="82"/>
      <c r="J10" s="83"/>
      <c r="K10" s="64"/>
      <c r="L10" s="55"/>
      <c r="M10" s="60"/>
      <c r="N10" s="80">
        <v>6</v>
      </c>
      <c r="O10" s="37"/>
      <c r="P10" s="37"/>
      <c r="Q10" s="37"/>
      <c r="R10" s="81"/>
      <c r="S10" s="82"/>
      <c r="T10" s="38"/>
      <c r="U10" s="82"/>
      <c r="V10" s="83"/>
    </row>
    <row r="11" spans="1:22">
      <c r="A11" s="60"/>
      <c r="B11" s="80">
        <v>7</v>
      </c>
      <c r="C11" s="37"/>
      <c r="D11" s="37"/>
      <c r="E11" s="37"/>
      <c r="F11" s="81"/>
      <c r="G11" s="82"/>
      <c r="H11" s="38"/>
      <c r="I11" s="82"/>
      <c r="J11" s="83"/>
      <c r="K11" s="64"/>
      <c r="L11" s="55"/>
      <c r="M11" s="60"/>
      <c r="N11" s="80">
        <v>7</v>
      </c>
      <c r="O11" s="37"/>
      <c r="P11" s="37"/>
      <c r="Q11" s="37"/>
      <c r="R11" s="81"/>
      <c r="S11" s="82"/>
      <c r="T11" s="38"/>
      <c r="U11" s="82"/>
      <c r="V11" s="83"/>
    </row>
    <row r="12" spans="1:22">
      <c r="A12" s="60"/>
      <c r="B12" s="80">
        <v>8</v>
      </c>
      <c r="C12" s="37"/>
      <c r="D12" s="37"/>
      <c r="E12" s="37"/>
      <c r="F12" s="81"/>
      <c r="G12" s="82"/>
      <c r="H12" s="38"/>
      <c r="I12" s="82"/>
      <c r="J12" s="83"/>
      <c r="K12" s="64"/>
      <c r="L12" s="55"/>
      <c r="M12" s="60"/>
      <c r="N12" s="80">
        <v>8</v>
      </c>
      <c r="O12" s="37"/>
      <c r="P12" s="37"/>
      <c r="Q12" s="37"/>
      <c r="R12" s="81"/>
      <c r="S12" s="82"/>
      <c r="T12" s="38"/>
      <c r="U12" s="82"/>
      <c r="V12" s="83"/>
    </row>
    <row r="13" spans="1:22">
      <c r="A13" s="60"/>
      <c r="B13" s="80">
        <v>9</v>
      </c>
      <c r="C13" s="37"/>
      <c r="D13" s="37"/>
      <c r="E13" s="37"/>
      <c r="F13" s="81"/>
      <c r="G13" s="82"/>
      <c r="H13" s="38"/>
      <c r="I13" s="82"/>
      <c r="J13" s="83"/>
      <c r="K13" s="64"/>
      <c r="L13" s="55"/>
      <c r="M13" s="60"/>
      <c r="N13" s="80">
        <v>9</v>
      </c>
      <c r="O13" s="37"/>
      <c r="P13" s="37"/>
      <c r="Q13" s="37"/>
      <c r="R13" s="81"/>
      <c r="S13" s="82"/>
      <c r="T13" s="38"/>
      <c r="U13" s="82"/>
      <c r="V13" s="83"/>
    </row>
    <row r="14" spans="1:22">
      <c r="A14" s="60"/>
      <c r="B14" s="80">
        <v>10</v>
      </c>
      <c r="C14" s="37"/>
      <c r="D14" s="37"/>
      <c r="E14" s="37"/>
      <c r="F14" s="81"/>
      <c r="G14" s="82"/>
      <c r="H14" s="38"/>
      <c r="I14" s="82"/>
      <c r="J14" s="83"/>
      <c r="K14" s="64"/>
      <c r="L14" s="55"/>
      <c r="M14" s="60"/>
      <c r="N14" s="80">
        <v>10</v>
      </c>
      <c r="O14" s="37"/>
      <c r="P14" s="37"/>
      <c r="Q14" s="37"/>
      <c r="R14" s="81"/>
      <c r="S14" s="82"/>
      <c r="T14" s="38"/>
      <c r="U14" s="82"/>
      <c r="V14" s="83"/>
    </row>
    <row r="15" spans="1:22">
      <c r="A15" s="60"/>
      <c r="B15" s="80">
        <v>11</v>
      </c>
      <c r="C15" s="37"/>
      <c r="D15" s="37"/>
      <c r="E15" s="37"/>
      <c r="F15" s="81"/>
      <c r="G15" s="82"/>
      <c r="H15" s="38"/>
      <c r="I15" s="82"/>
      <c r="J15" s="83"/>
      <c r="K15" s="64"/>
      <c r="L15" s="55"/>
      <c r="M15" s="60"/>
      <c r="N15" s="80">
        <v>11</v>
      </c>
      <c r="O15" s="37"/>
      <c r="P15" s="37"/>
      <c r="Q15" s="37"/>
      <c r="R15" s="81"/>
      <c r="S15" s="82"/>
      <c r="T15" s="38"/>
      <c r="U15" s="82"/>
      <c r="V15" s="83"/>
    </row>
    <row r="16" spans="1:22">
      <c r="A16" s="60"/>
      <c r="B16" s="80">
        <v>12</v>
      </c>
      <c r="C16" s="37"/>
      <c r="D16" s="37"/>
      <c r="E16" s="37"/>
      <c r="F16" s="81"/>
      <c r="G16" s="82"/>
      <c r="H16" s="38"/>
      <c r="I16" s="82"/>
      <c r="J16" s="83"/>
      <c r="K16" s="64"/>
      <c r="L16" s="55"/>
      <c r="M16" s="60"/>
      <c r="N16" s="80">
        <v>12</v>
      </c>
      <c r="O16" s="37"/>
      <c r="P16" s="37"/>
      <c r="Q16" s="37"/>
      <c r="R16" s="81"/>
      <c r="S16" s="82"/>
      <c r="T16" s="38"/>
      <c r="U16" s="82"/>
      <c r="V16" s="83"/>
    </row>
    <row r="17" spans="1:22">
      <c r="A17" s="60"/>
      <c r="B17" s="80">
        <v>13</v>
      </c>
      <c r="C17" s="37"/>
      <c r="D17" s="37"/>
      <c r="E17" s="37"/>
      <c r="F17" s="81"/>
      <c r="G17" s="82"/>
      <c r="H17" s="38"/>
      <c r="I17" s="82"/>
      <c r="J17" s="83"/>
      <c r="K17" s="64"/>
      <c r="L17" s="55"/>
      <c r="M17" s="60"/>
      <c r="N17" s="80">
        <v>13</v>
      </c>
      <c r="O17" s="37"/>
      <c r="P17" s="37"/>
      <c r="Q17" s="37"/>
      <c r="R17" s="81"/>
      <c r="S17" s="82"/>
      <c r="T17" s="38"/>
      <c r="U17" s="82"/>
      <c r="V17" s="83"/>
    </row>
    <row r="18" spans="1:22">
      <c r="A18" s="60"/>
      <c r="B18" s="80">
        <v>14</v>
      </c>
      <c r="C18" s="37"/>
      <c r="D18" s="37"/>
      <c r="E18" s="37"/>
      <c r="F18" s="81"/>
      <c r="G18" s="82"/>
      <c r="H18" s="38"/>
      <c r="I18" s="82"/>
      <c r="J18" s="83"/>
      <c r="K18" s="64"/>
      <c r="L18" s="55"/>
      <c r="M18" s="60"/>
      <c r="N18" s="80">
        <v>14</v>
      </c>
      <c r="O18" s="37"/>
      <c r="P18" s="37"/>
      <c r="Q18" s="37"/>
      <c r="R18" s="81"/>
      <c r="S18" s="82"/>
      <c r="T18" s="38"/>
      <c r="U18" s="82"/>
      <c r="V18" s="83"/>
    </row>
    <row r="19" spans="1:22">
      <c r="A19" s="60"/>
      <c r="B19" s="80">
        <v>15</v>
      </c>
      <c r="C19" s="37"/>
      <c r="D19" s="37"/>
      <c r="E19" s="37"/>
      <c r="F19" s="81"/>
      <c r="G19" s="82"/>
      <c r="H19" s="38"/>
      <c r="I19" s="82"/>
      <c r="J19" s="83"/>
      <c r="K19" s="64"/>
      <c r="L19" s="55"/>
      <c r="M19" s="60"/>
      <c r="N19" s="80">
        <v>15</v>
      </c>
      <c r="O19" s="37"/>
      <c r="P19" s="37"/>
      <c r="Q19" s="37"/>
      <c r="R19" s="81"/>
      <c r="S19" s="82"/>
      <c r="T19" s="38"/>
      <c r="U19" s="82"/>
      <c r="V19" s="83"/>
    </row>
    <row r="20" spans="1:22">
      <c r="A20" s="60"/>
      <c r="B20" s="80">
        <v>16</v>
      </c>
      <c r="C20" s="37"/>
      <c r="D20" s="37"/>
      <c r="E20" s="37"/>
      <c r="F20" s="81"/>
      <c r="G20" s="82"/>
      <c r="H20" s="38"/>
      <c r="I20" s="82"/>
      <c r="J20" s="83"/>
      <c r="K20" s="64"/>
      <c r="L20" s="55"/>
      <c r="M20" s="60"/>
      <c r="N20" s="80">
        <v>16</v>
      </c>
      <c r="O20" s="37"/>
      <c r="P20" s="37"/>
      <c r="Q20" s="37"/>
      <c r="R20" s="81"/>
      <c r="S20" s="82"/>
      <c r="T20" s="38"/>
      <c r="U20" s="82"/>
      <c r="V20" s="83"/>
    </row>
    <row r="21" spans="1:22">
      <c r="A21" s="60"/>
      <c r="B21" s="80">
        <v>17</v>
      </c>
      <c r="C21" s="37"/>
      <c r="D21" s="37"/>
      <c r="E21" s="37"/>
      <c r="F21" s="81"/>
      <c r="G21" s="82"/>
      <c r="H21" s="38"/>
      <c r="I21" s="82"/>
      <c r="J21" s="83"/>
      <c r="K21" s="64"/>
      <c r="L21" s="55"/>
      <c r="M21" s="60"/>
      <c r="N21" s="80">
        <v>17</v>
      </c>
      <c r="O21" s="37"/>
      <c r="P21" s="37"/>
      <c r="Q21" s="37"/>
      <c r="R21" s="81"/>
      <c r="S21" s="82"/>
      <c r="T21" s="38"/>
      <c r="U21" s="82"/>
      <c r="V21" s="83"/>
    </row>
    <row r="22" spans="1:22">
      <c r="A22" s="60"/>
      <c r="B22" s="80">
        <v>18</v>
      </c>
      <c r="C22" s="37"/>
      <c r="D22" s="37"/>
      <c r="E22" s="37"/>
      <c r="F22" s="81"/>
      <c r="G22" s="82"/>
      <c r="H22" s="38"/>
      <c r="I22" s="82"/>
      <c r="J22" s="83"/>
      <c r="K22" s="64"/>
      <c r="L22" s="55"/>
      <c r="M22" s="60"/>
      <c r="N22" s="80">
        <v>18</v>
      </c>
      <c r="O22" s="37"/>
      <c r="P22" s="37"/>
      <c r="Q22" s="37"/>
      <c r="R22" s="81"/>
      <c r="S22" s="82"/>
      <c r="T22" s="38"/>
      <c r="U22" s="82"/>
      <c r="V22" s="83"/>
    </row>
    <row r="23" spans="1:22">
      <c r="A23" s="60"/>
      <c r="B23" s="80">
        <v>19</v>
      </c>
      <c r="C23" s="37"/>
      <c r="D23" s="37"/>
      <c r="E23" s="37"/>
      <c r="F23" s="81"/>
      <c r="G23" s="82"/>
      <c r="H23" s="38"/>
      <c r="I23" s="82"/>
      <c r="J23" s="83"/>
      <c r="K23" s="64"/>
      <c r="L23" s="55"/>
      <c r="M23" s="60"/>
      <c r="N23" s="80">
        <v>19</v>
      </c>
      <c r="O23" s="37"/>
      <c r="P23" s="37"/>
      <c r="Q23" s="37"/>
      <c r="R23" s="81"/>
      <c r="S23" s="82"/>
      <c r="T23" s="38"/>
      <c r="U23" s="82"/>
      <c r="V23" s="83"/>
    </row>
    <row r="24" spans="1:22">
      <c r="A24" s="60"/>
      <c r="B24" s="80">
        <v>20</v>
      </c>
      <c r="C24" s="37"/>
      <c r="D24" s="37"/>
      <c r="E24" s="37"/>
      <c r="F24" s="81"/>
      <c r="G24" s="82"/>
      <c r="H24" s="38"/>
      <c r="I24" s="82"/>
      <c r="J24" s="83"/>
      <c r="K24" s="64"/>
      <c r="L24" s="55"/>
      <c r="M24" s="60"/>
      <c r="N24" s="80">
        <v>20</v>
      </c>
      <c r="O24" s="37"/>
      <c r="P24" s="37"/>
      <c r="Q24" s="37"/>
      <c r="R24" s="81"/>
      <c r="S24" s="82"/>
      <c r="T24" s="38"/>
      <c r="U24" s="82"/>
      <c r="V24" s="83"/>
    </row>
    <row r="25" spans="1:22">
      <c r="A25" s="60"/>
      <c r="B25" s="80">
        <v>21</v>
      </c>
      <c r="C25" s="37"/>
      <c r="D25" s="37"/>
      <c r="E25" s="37"/>
      <c r="F25" s="81"/>
      <c r="G25" s="82"/>
      <c r="H25" s="38"/>
      <c r="I25" s="82"/>
      <c r="J25" s="83"/>
      <c r="K25" s="64"/>
      <c r="L25" s="55"/>
      <c r="M25" s="60"/>
      <c r="N25" s="80">
        <v>21</v>
      </c>
      <c r="O25" s="37"/>
      <c r="P25" s="37"/>
      <c r="Q25" s="37"/>
      <c r="R25" s="81"/>
      <c r="S25" s="82"/>
      <c r="T25" s="38"/>
      <c r="U25" s="82"/>
      <c r="V25" s="83"/>
    </row>
    <row r="26" spans="1:22">
      <c r="A26" s="60"/>
      <c r="B26" s="80">
        <v>22</v>
      </c>
      <c r="C26" s="37"/>
      <c r="D26" s="37"/>
      <c r="E26" s="37"/>
      <c r="F26" s="81"/>
      <c r="G26" s="82"/>
      <c r="H26" s="38"/>
      <c r="I26" s="82"/>
      <c r="J26" s="83"/>
      <c r="K26" s="64"/>
      <c r="L26" s="55"/>
      <c r="M26" s="60"/>
      <c r="N26" s="80">
        <v>22</v>
      </c>
      <c r="O26" s="37"/>
      <c r="P26" s="37"/>
      <c r="Q26" s="37"/>
      <c r="R26" s="81"/>
      <c r="S26" s="82"/>
      <c r="T26" s="38"/>
      <c r="U26" s="82"/>
      <c r="V26" s="83"/>
    </row>
    <row r="27" spans="1:22">
      <c r="A27" s="60"/>
      <c r="B27" s="80">
        <v>23</v>
      </c>
      <c r="C27" s="37"/>
      <c r="D27" s="37"/>
      <c r="E27" s="37"/>
      <c r="F27" s="81"/>
      <c r="G27" s="82"/>
      <c r="H27" s="38"/>
      <c r="I27" s="82"/>
      <c r="J27" s="83"/>
      <c r="K27" s="64"/>
      <c r="L27" s="55"/>
      <c r="M27" s="60"/>
      <c r="N27" s="80">
        <v>23</v>
      </c>
      <c r="O27" s="37"/>
      <c r="P27" s="37"/>
      <c r="Q27" s="37"/>
      <c r="R27" s="81"/>
      <c r="S27" s="82"/>
      <c r="T27" s="38"/>
      <c r="U27" s="82"/>
      <c r="V27" s="83"/>
    </row>
    <row r="28" spans="1:22" ht="15" thickBot="1">
      <c r="A28" s="60"/>
      <c r="B28" s="84">
        <v>24</v>
      </c>
      <c r="C28" s="85"/>
      <c r="D28" s="85"/>
      <c r="E28" s="85"/>
      <c r="F28" s="86"/>
      <c r="G28" s="87"/>
      <c r="H28" s="88"/>
      <c r="I28" s="87"/>
      <c r="J28" s="89"/>
      <c r="K28" s="64"/>
      <c r="L28" s="55"/>
      <c r="M28" s="60"/>
      <c r="N28" s="84">
        <v>24</v>
      </c>
      <c r="O28" s="85"/>
      <c r="P28" s="85"/>
      <c r="Q28" s="85"/>
      <c r="R28" s="86"/>
      <c r="S28" s="87"/>
      <c r="T28" s="88"/>
      <c r="U28" s="87"/>
      <c r="V28" s="89"/>
    </row>
    <row r="29" spans="1:22" ht="27" customHeight="1" thickBot="1">
      <c r="A29" s="60"/>
      <c r="B29" s="90"/>
      <c r="C29" s="68"/>
      <c r="D29" s="68"/>
      <c r="E29" s="68"/>
      <c r="F29" s="91"/>
      <c r="G29" s="92"/>
      <c r="H29" s="93"/>
      <c r="I29" s="92"/>
      <c r="J29" s="94"/>
      <c r="K29" s="64"/>
      <c r="L29" s="55"/>
      <c r="M29" s="60"/>
      <c r="N29" s="90"/>
      <c r="O29" s="68"/>
      <c r="P29" s="68"/>
      <c r="Q29" s="68"/>
      <c r="R29" s="91"/>
      <c r="S29" s="92"/>
      <c r="T29" s="93"/>
      <c r="U29" s="92"/>
      <c r="V29" s="94"/>
    </row>
    <row r="30" spans="1:22">
      <c r="A30" s="60"/>
      <c r="B30" s="63"/>
      <c r="C30" s="63"/>
      <c r="D30" s="63"/>
      <c r="E30" s="63"/>
      <c r="F30" s="63"/>
      <c r="G30" s="63"/>
      <c r="H30" s="63"/>
      <c r="I30" s="63"/>
      <c r="J30" s="63"/>
      <c r="K30" s="39"/>
      <c r="L30" s="55"/>
      <c r="M30" s="60"/>
      <c r="N30" s="63"/>
      <c r="O30" s="63"/>
      <c r="P30" s="63"/>
      <c r="Q30" s="63"/>
      <c r="R30" s="63"/>
      <c r="S30" s="63"/>
      <c r="T30" s="63"/>
      <c r="U30" s="63"/>
      <c r="V30" s="63"/>
    </row>
    <row r="31" spans="1:22">
      <c r="K31" s="39"/>
      <c r="L31" s="55"/>
    </row>
    <row r="36" spans="2:22" ht="15.6">
      <c r="B36" s="95">
        <v>140</v>
      </c>
      <c r="C36" s="96"/>
      <c r="D36" s="96"/>
      <c r="E36" s="97"/>
      <c r="F36" s="95">
        <v>190</v>
      </c>
      <c r="G36" s="98"/>
      <c r="H36" s="98"/>
      <c r="I36" s="99"/>
      <c r="J36" s="95">
        <v>220</v>
      </c>
      <c r="K36" s="100"/>
      <c r="N36" s="95">
        <v>220</v>
      </c>
      <c r="O36" s="98"/>
      <c r="P36" s="98"/>
      <c r="Q36" s="101"/>
      <c r="R36" s="95">
        <v>200</v>
      </c>
      <c r="S36" s="101"/>
      <c r="T36" s="98"/>
      <c r="U36" s="99"/>
      <c r="V36" s="95">
        <v>160</v>
      </c>
    </row>
    <row r="37" spans="2:22" ht="15.6">
      <c r="B37" s="102">
        <v>14</v>
      </c>
      <c r="C37" s="98"/>
      <c r="D37" s="96"/>
      <c r="E37" s="97"/>
      <c r="F37" s="102">
        <v>19</v>
      </c>
      <c r="G37" s="98"/>
      <c r="H37" s="98"/>
      <c r="I37" s="101"/>
      <c r="J37" s="102">
        <v>22</v>
      </c>
      <c r="K37" s="101"/>
      <c r="N37" s="102">
        <v>22</v>
      </c>
      <c r="O37" s="98"/>
      <c r="P37" s="98"/>
      <c r="Q37" s="101"/>
      <c r="R37" s="102">
        <v>20</v>
      </c>
      <c r="S37" s="101"/>
      <c r="T37" s="98"/>
      <c r="U37" s="99"/>
      <c r="V37" s="102">
        <v>16</v>
      </c>
    </row>
    <row r="38" spans="2:22" ht="15.6">
      <c r="B38" s="103">
        <v>115</v>
      </c>
      <c r="C38" s="98">
        <v>25</v>
      </c>
      <c r="D38" s="96"/>
      <c r="E38" s="97"/>
      <c r="F38" s="95">
        <v>165</v>
      </c>
      <c r="G38" s="98">
        <v>25</v>
      </c>
      <c r="H38" s="98"/>
      <c r="I38" s="101"/>
      <c r="J38" s="95">
        <v>220</v>
      </c>
      <c r="K38" s="104"/>
      <c r="N38" s="95">
        <v>220</v>
      </c>
      <c r="O38" s="98"/>
      <c r="P38" s="98"/>
      <c r="Q38" s="101"/>
      <c r="R38" s="95">
        <v>200</v>
      </c>
      <c r="S38" s="98"/>
      <c r="T38" s="98"/>
      <c r="U38" s="99"/>
      <c r="V38" s="95">
        <v>160</v>
      </c>
    </row>
    <row r="39" spans="2:22" ht="15.6">
      <c r="B39" s="105" t="s">
        <v>3</v>
      </c>
      <c r="C39" s="98"/>
      <c r="D39" s="96"/>
      <c r="E39" s="97"/>
      <c r="F39" s="105" t="s">
        <v>4</v>
      </c>
      <c r="G39" s="98"/>
      <c r="H39" s="98"/>
      <c r="I39" s="101"/>
      <c r="J39" s="105" t="s">
        <v>5</v>
      </c>
      <c r="K39" s="101"/>
      <c r="N39" s="105" t="s">
        <v>6</v>
      </c>
      <c r="O39" s="98"/>
      <c r="P39" s="98"/>
      <c r="Q39" s="101"/>
      <c r="R39" s="105" t="s">
        <v>7</v>
      </c>
      <c r="S39" s="101"/>
      <c r="T39" s="98"/>
      <c r="U39" s="99"/>
      <c r="V39" s="105" t="s">
        <v>8</v>
      </c>
    </row>
    <row r="40" spans="2:22" ht="15.6">
      <c r="B40" s="105">
        <v>56</v>
      </c>
      <c r="C40" s="98"/>
      <c r="D40" s="96"/>
      <c r="E40" s="97"/>
      <c r="F40" s="105">
        <v>65</v>
      </c>
      <c r="G40" s="98"/>
      <c r="H40" s="98"/>
      <c r="I40" s="101"/>
      <c r="J40" s="105">
        <v>100</v>
      </c>
      <c r="K40" s="101"/>
      <c r="N40" s="105">
        <v>100</v>
      </c>
      <c r="O40" s="98"/>
      <c r="P40" s="98"/>
      <c r="Q40" s="101"/>
      <c r="R40" s="105">
        <v>95</v>
      </c>
      <c r="S40" s="101"/>
      <c r="T40" s="98"/>
      <c r="U40" s="99"/>
      <c r="V40" s="105">
        <v>70</v>
      </c>
    </row>
    <row r="41" spans="2:22">
      <c r="B41" s="105">
        <v>38</v>
      </c>
      <c r="C41" s="98"/>
      <c r="D41" s="96"/>
      <c r="E41" s="101"/>
      <c r="F41" s="105">
        <v>50</v>
      </c>
      <c r="G41" s="106"/>
      <c r="H41" s="98"/>
      <c r="I41" s="101"/>
      <c r="J41" s="105">
        <v>60</v>
      </c>
      <c r="K41" s="101"/>
      <c r="N41" s="105">
        <v>60</v>
      </c>
      <c r="O41" s="98"/>
      <c r="P41" s="98"/>
      <c r="Q41" s="101"/>
      <c r="R41" s="105">
        <v>55</v>
      </c>
      <c r="S41" s="101"/>
      <c r="T41" s="98"/>
      <c r="U41" s="99"/>
      <c r="V41" s="105">
        <v>45</v>
      </c>
    </row>
    <row r="42" spans="2:22" ht="15.6">
      <c r="B42" s="105">
        <v>21</v>
      </c>
      <c r="C42" s="98"/>
      <c r="D42" s="96"/>
      <c r="E42" s="97"/>
      <c r="F42" s="105">
        <v>35</v>
      </c>
      <c r="G42" s="98"/>
      <c r="H42" s="98"/>
      <c r="I42" s="101"/>
      <c r="J42" s="105">
        <v>40</v>
      </c>
      <c r="K42" s="101"/>
      <c r="N42" s="105">
        <v>40</v>
      </c>
      <c r="O42" s="98"/>
      <c r="P42" s="98"/>
      <c r="Q42" s="101"/>
      <c r="R42" s="105">
        <v>35</v>
      </c>
      <c r="S42" s="101"/>
      <c r="T42" s="98"/>
      <c r="U42" s="99"/>
      <c r="V42" s="105">
        <v>30</v>
      </c>
    </row>
    <row r="43" spans="2:22">
      <c r="B43" s="105" t="s">
        <v>89</v>
      </c>
      <c r="C43" s="98"/>
      <c r="D43" s="96"/>
      <c r="E43" s="101"/>
      <c r="F43" s="105">
        <v>15</v>
      </c>
      <c r="G43" s="107"/>
      <c r="H43" s="98"/>
      <c r="I43" s="101"/>
      <c r="J43" s="105">
        <v>20</v>
      </c>
      <c r="K43" s="101"/>
      <c r="N43" s="105">
        <v>20</v>
      </c>
      <c r="O43" s="98"/>
      <c r="P43" s="98"/>
      <c r="Q43" s="101"/>
      <c r="R43" s="106">
        <v>15</v>
      </c>
      <c r="S43" s="101"/>
      <c r="T43" s="98"/>
      <c r="U43" s="99"/>
      <c r="V43" s="105">
        <v>15</v>
      </c>
    </row>
    <row r="44" spans="2:22" ht="15.6">
      <c r="B44" s="108">
        <v>115</v>
      </c>
      <c r="C44" s="98"/>
      <c r="D44" s="96"/>
      <c r="E44" s="97"/>
      <c r="F44" s="108">
        <v>165</v>
      </c>
      <c r="G44" s="98"/>
      <c r="H44" s="98"/>
      <c r="I44" s="101"/>
      <c r="J44" s="108">
        <v>220</v>
      </c>
      <c r="K44" s="101"/>
      <c r="N44" s="108">
        <v>220</v>
      </c>
      <c r="O44" s="98"/>
      <c r="P44" s="98"/>
      <c r="Q44" s="101"/>
      <c r="R44" s="108">
        <v>200</v>
      </c>
      <c r="S44" s="101"/>
      <c r="T44" s="98"/>
      <c r="U44" s="99"/>
      <c r="V44" s="108">
        <v>160</v>
      </c>
    </row>
    <row r="45" spans="2:22" ht="15.6">
      <c r="B45" s="109"/>
      <c r="C45" s="96"/>
      <c r="D45" s="96"/>
      <c r="E45" s="250" t="s">
        <v>90</v>
      </c>
      <c r="F45" s="250"/>
      <c r="G45" s="250"/>
      <c r="H45" s="98"/>
      <c r="I45" s="101"/>
      <c r="J45" s="101"/>
      <c r="K45" s="101"/>
    </row>
    <row r="49" spans="2:24" ht="15.6">
      <c r="B49" s="95">
        <v>220</v>
      </c>
      <c r="C49" s="110"/>
      <c r="D49" s="98"/>
      <c r="E49" s="99"/>
      <c r="F49" s="95">
        <v>220</v>
      </c>
      <c r="G49" s="110"/>
      <c r="H49" s="98"/>
      <c r="I49" s="101"/>
      <c r="J49" s="95">
        <v>210</v>
      </c>
      <c r="N49" s="95">
        <v>130</v>
      </c>
      <c r="O49" s="101"/>
      <c r="P49" s="101"/>
      <c r="Q49" s="101"/>
      <c r="R49" s="95">
        <v>180</v>
      </c>
      <c r="S49" s="101"/>
      <c r="V49" s="95">
        <v>210</v>
      </c>
      <c r="W49" s="101"/>
    </row>
    <row r="50" spans="2:24" ht="15.6">
      <c r="B50" s="102">
        <v>22</v>
      </c>
      <c r="C50" s="110"/>
      <c r="D50" s="98"/>
      <c r="E50" s="99"/>
      <c r="F50" s="102">
        <v>22</v>
      </c>
      <c r="G50" s="110"/>
      <c r="H50" s="98"/>
      <c r="I50" s="101"/>
      <c r="J50" s="102">
        <v>21</v>
      </c>
      <c r="N50" s="102">
        <v>13</v>
      </c>
      <c r="O50" s="101"/>
      <c r="P50" s="101"/>
      <c r="Q50" s="101"/>
      <c r="R50" s="102">
        <v>18</v>
      </c>
      <c r="S50" s="101"/>
      <c r="V50" s="102">
        <v>21</v>
      </c>
      <c r="W50" s="101"/>
    </row>
    <row r="51" spans="2:24" ht="15.6">
      <c r="B51" s="95">
        <v>220</v>
      </c>
      <c r="C51" s="98"/>
      <c r="D51" s="98"/>
      <c r="E51" s="99"/>
      <c r="F51" s="95">
        <v>220</v>
      </c>
      <c r="G51" s="98"/>
      <c r="H51" s="98"/>
      <c r="I51" s="101"/>
      <c r="J51" s="95">
        <v>210</v>
      </c>
      <c r="N51" s="95">
        <v>130</v>
      </c>
      <c r="O51" s="98"/>
      <c r="P51" s="101"/>
      <c r="Q51" s="101"/>
      <c r="R51" s="95">
        <v>180</v>
      </c>
      <c r="S51" s="98"/>
      <c r="V51" s="95">
        <v>210</v>
      </c>
      <c r="W51" s="101"/>
    </row>
    <row r="52" spans="2:24">
      <c r="B52" s="105" t="s">
        <v>9</v>
      </c>
      <c r="C52" s="110"/>
      <c r="D52" s="98"/>
      <c r="E52" s="99"/>
      <c r="F52" s="105" t="s">
        <v>10</v>
      </c>
      <c r="G52" s="110"/>
      <c r="H52" s="98"/>
      <c r="I52" s="101"/>
      <c r="J52" s="105" t="s">
        <v>11</v>
      </c>
      <c r="N52" s="105" t="s">
        <v>12</v>
      </c>
      <c r="O52" s="101"/>
      <c r="P52" s="101"/>
      <c r="Q52" s="101"/>
      <c r="R52" s="105" t="s">
        <v>13</v>
      </c>
      <c r="S52" s="101"/>
      <c r="V52" s="105" t="s">
        <v>14</v>
      </c>
      <c r="W52" s="101"/>
    </row>
    <row r="53" spans="2:24">
      <c r="B53" s="105">
        <v>100</v>
      </c>
      <c r="C53" s="110"/>
      <c r="D53" s="98"/>
      <c r="E53" s="99"/>
      <c r="F53" s="105">
        <v>100</v>
      </c>
      <c r="G53" s="110"/>
      <c r="H53" s="98"/>
      <c r="I53" s="101"/>
      <c r="J53" s="105">
        <v>90</v>
      </c>
      <c r="N53" s="105">
        <v>65</v>
      </c>
      <c r="O53" s="101"/>
      <c r="P53" s="101"/>
      <c r="Q53" s="101"/>
      <c r="R53" s="105">
        <v>90</v>
      </c>
      <c r="S53" s="101"/>
      <c r="V53" s="105">
        <v>90</v>
      </c>
      <c r="W53" s="101"/>
    </row>
    <row r="54" spans="2:24">
      <c r="B54" s="105">
        <v>60</v>
      </c>
      <c r="C54" s="110"/>
      <c r="D54" s="98"/>
      <c r="E54" s="99"/>
      <c r="F54" s="105">
        <v>60</v>
      </c>
      <c r="G54" s="110"/>
      <c r="H54" s="98"/>
      <c r="I54" s="101"/>
      <c r="J54" s="105">
        <v>60</v>
      </c>
      <c r="N54" s="105">
        <v>40</v>
      </c>
      <c r="O54" s="101"/>
      <c r="P54" s="101"/>
      <c r="Q54" s="101"/>
      <c r="R54" s="105">
        <v>50</v>
      </c>
      <c r="S54" s="101"/>
      <c r="V54" s="105">
        <v>60</v>
      </c>
      <c r="W54" s="101"/>
    </row>
    <row r="55" spans="2:24">
      <c r="B55" s="105">
        <v>40</v>
      </c>
      <c r="C55" s="110"/>
      <c r="D55" s="98"/>
      <c r="E55" s="99"/>
      <c r="F55" s="105">
        <v>40</v>
      </c>
      <c r="G55" s="110"/>
      <c r="H55" s="98"/>
      <c r="I55" s="101"/>
      <c r="J55" s="105">
        <v>40</v>
      </c>
      <c r="N55" s="105">
        <v>25</v>
      </c>
      <c r="O55" s="101"/>
      <c r="P55" s="101"/>
      <c r="Q55" s="101"/>
      <c r="R55" s="105">
        <v>25</v>
      </c>
      <c r="S55" s="101"/>
      <c r="V55" s="105">
        <v>40</v>
      </c>
      <c r="W55" s="101"/>
    </row>
    <row r="56" spans="2:24">
      <c r="B56" s="105">
        <v>20</v>
      </c>
      <c r="C56" s="110"/>
      <c r="D56" s="98"/>
      <c r="E56" s="99"/>
      <c r="F56" s="105">
        <v>20</v>
      </c>
      <c r="G56" s="110"/>
      <c r="H56" s="98"/>
      <c r="I56" s="101"/>
      <c r="J56" s="106">
        <v>20</v>
      </c>
      <c r="N56" s="105" t="s">
        <v>89</v>
      </c>
      <c r="O56" s="101"/>
      <c r="P56" s="101"/>
      <c r="Q56" s="101"/>
      <c r="R56" s="106">
        <v>15</v>
      </c>
      <c r="S56" s="101"/>
      <c r="V56" s="106">
        <v>20</v>
      </c>
      <c r="W56" s="101"/>
    </row>
    <row r="57" spans="2:24">
      <c r="B57" s="108">
        <v>220</v>
      </c>
      <c r="C57" s="110"/>
      <c r="D57" s="98"/>
      <c r="E57" s="99"/>
      <c r="F57" s="108">
        <v>220</v>
      </c>
      <c r="G57" s="110"/>
      <c r="H57" s="98"/>
      <c r="I57" s="101"/>
      <c r="J57" s="108">
        <v>210</v>
      </c>
      <c r="N57" s="108">
        <v>130</v>
      </c>
      <c r="O57" s="101"/>
      <c r="P57" s="101"/>
      <c r="Q57" s="101"/>
      <c r="R57" s="108">
        <v>180</v>
      </c>
      <c r="S57" s="101"/>
      <c r="V57" s="108">
        <v>210</v>
      </c>
      <c r="W57" s="101"/>
    </row>
    <row r="58" spans="2:24">
      <c r="N58" s="101"/>
      <c r="O58" s="101"/>
      <c r="P58" s="101"/>
      <c r="Q58" s="111" t="s">
        <v>91</v>
      </c>
      <c r="R58" s="111"/>
      <c r="S58" s="111"/>
      <c r="V58" s="101"/>
      <c r="W58" s="101"/>
      <c r="X58" s="101"/>
    </row>
  </sheetData>
  <mergeCells count="11">
    <mergeCell ref="G4:H4"/>
    <mergeCell ref="S4:T4"/>
    <mergeCell ref="E45:G45"/>
    <mergeCell ref="C1:J1"/>
    <mergeCell ref="O1:V1"/>
    <mergeCell ref="C2:F2"/>
    <mergeCell ref="G2:H2"/>
    <mergeCell ref="I2:J2"/>
    <mergeCell ref="O2:R2"/>
    <mergeCell ref="S2:T2"/>
    <mergeCell ref="U2:V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workbookViewId="0">
      <selection activeCell="R13" sqref="R13"/>
    </sheetView>
  </sheetViews>
  <sheetFormatPr defaultColWidth="9.109375" defaultRowHeight="14.4"/>
  <cols>
    <col min="1" max="1" width="22.6640625" style="26" customWidth="1"/>
    <col min="2" max="2" width="8.88671875" style="26" customWidth="1"/>
    <col min="3" max="6" width="8.6640625" style="26" customWidth="1"/>
    <col min="7" max="8" width="2.5546875" style="26" customWidth="1"/>
    <col min="9" max="9" width="22.6640625" style="26" customWidth="1"/>
    <col min="10" max="10" width="8.88671875" style="26" customWidth="1"/>
    <col min="11" max="14" width="8.6640625" style="26" customWidth="1"/>
    <col min="15" max="16384" width="9.109375" style="26"/>
  </cols>
  <sheetData>
    <row r="1" spans="1:14" ht="3.75" customHeight="1"/>
    <row r="2" spans="1:14" ht="4.5" customHeight="1" thickBot="1">
      <c r="A2" s="27"/>
      <c r="C2" s="27"/>
      <c r="D2" s="27"/>
      <c r="E2" s="27"/>
      <c r="F2" s="27"/>
    </row>
    <row r="3" spans="1:14" ht="24.9" customHeight="1">
      <c r="A3" s="28"/>
      <c r="B3" s="29"/>
      <c r="C3" s="30">
        <v>1</v>
      </c>
      <c r="D3" s="31">
        <v>2</v>
      </c>
      <c r="E3" s="31">
        <v>3</v>
      </c>
      <c r="F3" s="32">
        <v>4</v>
      </c>
      <c r="G3" s="33"/>
      <c r="I3" s="28"/>
      <c r="J3" s="29"/>
      <c r="K3" s="30">
        <v>1</v>
      </c>
      <c r="L3" s="31">
        <v>2</v>
      </c>
      <c r="M3" s="31">
        <v>3</v>
      </c>
      <c r="N3" s="32">
        <v>4</v>
      </c>
    </row>
    <row r="4" spans="1:14" ht="24.9" customHeight="1">
      <c r="A4" s="34"/>
      <c r="B4" s="35" t="s">
        <v>80</v>
      </c>
      <c r="C4" s="36"/>
      <c r="D4" s="37"/>
      <c r="E4" s="37"/>
      <c r="F4" s="38"/>
      <c r="G4" s="39"/>
      <c r="I4" s="34"/>
      <c r="J4" s="35" t="s">
        <v>80</v>
      </c>
      <c r="K4" s="36"/>
      <c r="L4" s="37"/>
      <c r="M4" s="37"/>
      <c r="N4" s="38"/>
    </row>
    <row r="5" spans="1:14" ht="24.9" customHeight="1" thickBot="1">
      <c r="A5" s="40"/>
      <c r="B5" s="41" t="s">
        <v>81</v>
      </c>
      <c r="C5" s="42"/>
      <c r="D5" s="43"/>
      <c r="E5" s="43"/>
      <c r="F5" s="44"/>
      <c r="G5" s="39"/>
      <c r="I5" s="40"/>
      <c r="J5" s="45" t="s">
        <v>81</v>
      </c>
      <c r="K5" s="42"/>
      <c r="L5" s="43"/>
      <c r="M5" s="43"/>
      <c r="N5" s="44"/>
    </row>
    <row r="6" spans="1:14" ht="24.9" customHeight="1">
      <c r="A6" s="46"/>
      <c r="B6" s="29"/>
      <c r="C6" s="30">
        <v>5</v>
      </c>
      <c r="D6" s="31">
        <v>6</v>
      </c>
      <c r="E6" s="31">
        <v>7</v>
      </c>
      <c r="F6" s="32">
        <v>8</v>
      </c>
      <c r="G6" s="33"/>
      <c r="I6" s="46"/>
      <c r="J6" s="47"/>
      <c r="K6" s="30">
        <v>5</v>
      </c>
      <c r="L6" s="31">
        <v>6</v>
      </c>
      <c r="M6" s="31">
        <v>7</v>
      </c>
      <c r="N6" s="32">
        <v>8</v>
      </c>
    </row>
    <row r="7" spans="1:14" ht="24.9" customHeight="1">
      <c r="A7" s="48"/>
      <c r="B7" s="35" t="s">
        <v>80</v>
      </c>
      <c r="C7" s="36"/>
      <c r="D7" s="37"/>
      <c r="E7" s="37"/>
      <c r="F7" s="38"/>
      <c r="G7" s="39"/>
      <c r="I7" s="48"/>
      <c r="J7" s="35" t="s">
        <v>80</v>
      </c>
      <c r="K7" s="36"/>
      <c r="L7" s="37"/>
      <c r="M7" s="37"/>
      <c r="N7" s="38"/>
    </row>
    <row r="8" spans="1:14" ht="24.9" customHeight="1" thickBot="1">
      <c r="A8" s="49"/>
      <c r="B8" s="41" t="s">
        <v>81</v>
      </c>
      <c r="C8" s="42"/>
      <c r="D8" s="42"/>
      <c r="E8" s="42"/>
      <c r="F8" s="50"/>
      <c r="G8" s="39"/>
      <c r="I8" s="49"/>
      <c r="J8" s="45" t="s">
        <v>81</v>
      </c>
      <c r="K8" s="42"/>
      <c r="L8" s="42"/>
      <c r="M8" s="42"/>
      <c r="N8" s="50"/>
    </row>
    <row r="9" spans="1:14" ht="9" customHeight="1" thickBot="1">
      <c r="A9" s="51"/>
      <c r="B9" s="52"/>
      <c r="C9" s="51"/>
      <c r="D9" s="51"/>
      <c r="E9" s="51"/>
      <c r="F9" s="51"/>
      <c r="G9" s="53"/>
      <c r="H9" s="51"/>
      <c r="I9" s="52"/>
      <c r="J9" s="51"/>
      <c r="K9" s="51"/>
      <c r="L9" s="51"/>
      <c r="M9" s="51"/>
      <c r="N9" s="54"/>
    </row>
    <row r="10" spans="1:14" ht="9.75" customHeight="1" thickTop="1" thickBot="1">
      <c r="A10" s="55"/>
      <c r="B10" s="55"/>
      <c r="C10" s="55"/>
      <c r="D10" s="55"/>
      <c r="E10" s="55"/>
      <c r="F10" s="55"/>
      <c r="G10" s="39"/>
      <c r="H10" s="55"/>
      <c r="I10" s="55"/>
      <c r="J10" s="55"/>
      <c r="K10" s="55"/>
      <c r="L10" s="55"/>
      <c r="M10" s="55"/>
    </row>
    <row r="11" spans="1:14" ht="24.9" customHeight="1">
      <c r="A11" s="28"/>
      <c r="B11" s="29"/>
      <c r="C11" s="30">
        <v>1</v>
      </c>
      <c r="D11" s="31">
        <v>2</v>
      </c>
      <c r="E11" s="31">
        <v>3</v>
      </c>
      <c r="F11" s="32">
        <v>4</v>
      </c>
      <c r="G11" s="33"/>
      <c r="I11" s="28"/>
      <c r="J11" s="29"/>
      <c r="K11" s="30">
        <v>1</v>
      </c>
      <c r="L11" s="31">
        <v>2</v>
      </c>
      <c r="M11" s="31">
        <v>3</v>
      </c>
      <c r="N11" s="32">
        <v>4</v>
      </c>
    </row>
    <row r="12" spans="1:14" ht="24.9" customHeight="1">
      <c r="A12" s="34"/>
      <c r="B12" s="35" t="s">
        <v>80</v>
      </c>
      <c r="C12" s="36"/>
      <c r="D12" s="37"/>
      <c r="E12" s="37"/>
      <c r="F12" s="38"/>
      <c r="G12" s="39"/>
      <c r="I12" s="34"/>
      <c r="J12" s="35" t="s">
        <v>80</v>
      </c>
      <c r="K12" s="36"/>
      <c r="L12" s="37"/>
      <c r="M12" s="37"/>
      <c r="N12" s="38"/>
    </row>
    <row r="13" spans="1:14" ht="24.9" customHeight="1" thickBot="1">
      <c r="A13" s="40"/>
      <c r="B13" s="41" t="s">
        <v>81</v>
      </c>
      <c r="C13" s="42"/>
      <c r="D13" s="43"/>
      <c r="E13" s="43"/>
      <c r="F13" s="44"/>
      <c r="G13" s="39"/>
      <c r="I13" s="40"/>
      <c r="J13" s="45" t="s">
        <v>81</v>
      </c>
      <c r="K13" s="42"/>
      <c r="L13" s="43"/>
      <c r="M13" s="43"/>
      <c r="N13" s="44"/>
    </row>
    <row r="14" spans="1:14" ht="24.9" customHeight="1">
      <c r="A14" s="46"/>
      <c r="B14" s="29"/>
      <c r="C14" s="30">
        <v>5</v>
      </c>
      <c r="D14" s="31">
        <v>6</v>
      </c>
      <c r="E14" s="31">
        <v>7</v>
      </c>
      <c r="F14" s="32">
        <v>8</v>
      </c>
      <c r="G14" s="33"/>
      <c r="I14" s="46"/>
      <c r="J14" s="47"/>
      <c r="K14" s="30">
        <v>5</v>
      </c>
      <c r="L14" s="31">
        <v>6</v>
      </c>
      <c r="M14" s="31">
        <v>7</v>
      </c>
      <c r="N14" s="32">
        <v>8</v>
      </c>
    </row>
    <row r="15" spans="1:14" ht="24.9" customHeight="1">
      <c r="A15" s="48"/>
      <c r="B15" s="35" t="s">
        <v>80</v>
      </c>
      <c r="C15" s="36"/>
      <c r="D15" s="37"/>
      <c r="E15" s="37"/>
      <c r="F15" s="38"/>
      <c r="G15" s="39"/>
      <c r="I15" s="48"/>
      <c r="J15" s="35" t="s">
        <v>80</v>
      </c>
      <c r="K15" s="36"/>
      <c r="L15" s="37"/>
      <c r="M15" s="37"/>
      <c r="N15" s="38"/>
    </row>
    <row r="16" spans="1:14" ht="24.9" customHeight="1" thickBot="1">
      <c r="A16" s="49"/>
      <c r="B16" s="41" t="s">
        <v>81</v>
      </c>
      <c r="C16" s="42"/>
      <c r="D16" s="42"/>
      <c r="E16" s="42"/>
      <c r="F16" s="50"/>
      <c r="G16" s="39"/>
      <c r="I16" s="49"/>
      <c r="J16" s="45" t="s">
        <v>81</v>
      </c>
      <c r="K16" s="42"/>
      <c r="L16" s="42"/>
      <c r="M16" s="42"/>
      <c r="N16" s="50"/>
    </row>
    <row r="17" spans="1:14" ht="9.75" customHeight="1" thickBot="1">
      <c r="A17" s="56"/>
      <c r="B17" s="57"/>
      <c r="C17" s="56"/>
      <c r="D17" s="56"/>
      <c r="E17" s="56"/>
      <c r="F17" s="56"/>
      <c r="G17" s="51"/>
      <c r="H17" s="58"/>
      <c r="I17" s="56"/>
      <c r="J17" s="57"/>
      <c r="K17" s="56"/>
      <c r="L17" s="56"/>
      <c r="M17" s="56"/>
      <c r="N17" s="56"/>
    </row>
    <row r="18" spans="1:14" ht="9.75" customHeight="1" thickTop="1" thickBot="1">
      <c r="H18" s="59"/>
    </row>
    <row r="19" spans="1:14" ht="24.9" customHeight="1">
      <c r="A19" s="28"/>
      <c r="B19" s="29"/>
      <c r="C19" s="30">
        <v>1</v>
      </c>
      <c r="D19" s="31">
        <v>2</v>
      </c>
      <c r="E19" s="31">
        <v>3</v>
      </c>
      <c r="F19" s="32">
        <v>4</v>
      </c>
      <c r="G19" s="33"/>
      <c r="I19" s="28"/>
      <c r="J19" s="29"/>
      <c r="K19" s="30">
        <v>1</v>
      </c>
      <c r="L19" s="31">
        <v>2</v>
      </c>
      <c r="M19" s="31">
        <v>3</v>
      </c>
      <c r="N19" s="32">
        <v>4</v>
      </c>
    </row>
    <row r="20" spans="1:14" ht="24.9" customHeight="1">
      <c r="A20" s="34"/>
      <c r="B20" s="35" t="s">
        <v>80</v>
      </c>
      <c r="C20" s="36"/>
      <c r="D20" s="37"/>
      <c r="E20" s="37"/>
      <c r="F20" s="38"/>
      <c r="G20" s="39"/>
      <c r="I20" s="34"/>
      <c r="J20" s="35" t="s">
        <v>80</v>
      </c>
      <c r="K20" s="36"/>
      <c r="L20" s="37"/>
      <c r="M20" s="37"/>
      <c r="N20" s="38"/>
    </row>
    <row r="21" spans="1:14" ht="24.9" customHeight="1" thickBot="1">
      <c r="A21" s="40"/>
      <c r="B21" s="41" t="s">
        <v>81</v>
      </c>
      <c r="C21" s="42"/>
      <c r="D21" s="43"/>
      <c r="E21" s="43"/>
      <c r="F21" s="44"/>
      <c r="G21" s="39"/>
      <c r="I21" s="40"/>
      <c r="J21" s="45" t="s">
        <v>81</v>
      </c>
      <c r="K21" s="42"/>
      <c r="L21" s="43"/>
      <c r="M21" s="43"/>
      <c r="N21" s="44"/>
    </row>
    <row r="22" spans="1:14" ht="24.9" customHeight="1">
      <c r="A22" s="46"/>
      <c r="B22" s="29"/>
      <c r="C22" s="30">
        <v>5</v>
      </c>
      <c r="D22" s="31">
        <v>6</v>
      </c>
      <c r="E22" s="31">
        <v>7</v>
      </c>
      <c r="F22" s="32">
        <v>8</v>
      </c>
      <c r="G22" s="33"/>
      <c r="I22" s="46"/>
      <c r="J22" s="47"/>
      <c r="K22" s="30">
        <v>5</v>
      </c>
      <c r="L22" s="31">
        <v>6</v>
      </c>
      <c r="M22" s="31">
        <v>7</v>
      </c>
      <c r="N22" s="32">
        <v>8</v>
      </c>
    </row>
    <row r="23" spans="1:14" ht="24.9" customHeight="1">
      <c r="A23" s="48"/>
      <c r="B23" s="35" t="s">
        <v>80</v>
      </c>
      <c r="C23" s="36"/>
      <c r="D23" s="37"/>
      <c r="E23" s="37"/>
      <c r="F23" s="38"/>
      <c r="G23" s="39"/>
      <c r="I23" s="48"/>
      <c r="J23" s="35" t="s">
        <v>80</v>
      </c>
      <c r="K23" s="36"/>
      <c r="L23" s="37"/>
      <c r="M23" s="37"/>
      <c r="N23" s="38"/>
    </row>
    <row r="24" spans="1:14" ht="24.9" customHeight="1" thickBot="1">
      <c r="A24" s="49"/>
      <c r="B24" s="41" t="s">
        <v>81</v>
      </c>
      <c r="C24" s="42"/>
      <c r="D24" s="42"/>
      <c r="E24" s="42"/>
      <c r="F24" s="50"/>
      <c r="G24" s="39"/>
      <c r="I24" s="49"/>
      <c r="J24" s="45" t="s">
        <v>81</v>
      </c>
      <c r="K24" s="42"/>
      <c r="L24" s="42"/>
      <c r="M24" s="42"/>
      <c r="N24" s="50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workbookViewId="0">
      <selection activeCell="T53" sqref="T53"/>
    </sheetView>
  </sheetViews>
  <sheetFormatPr defaultRowHeight="14.4"/>
  <cols>
    <col min="1" max="1" width="6.5546875" customWidth="1"/>
    <col min="2" max="2" width="16.88671875" customWidth="1"/>
    <col min="3" max="3" width="9.6640625" customWidth="1"/>
    <col min="4" max="4" width="7.33203125" style="229" customWidth="1"/>
    <col min="5" max="6" width="7.33203125" style="5" customWidth="1"/>
    <col min="7" max="7" width="7.33203125" style="25" customWidth="1"/>
    <col min="8" max="9" width="7.33203125" style="5" customWidth="1"/>
    <col min="10" max="10" width="7.33203125" style="25" customWidth="1"/>
    <col min="11" max="11" width="7.33203125" style="5" customWidth="1"/>
    <col min="12" max="12" width="7.33203125" style="25" customWidth="1"/>
    <col min="13" max="15" width="7.33203125" style="5" customWidth="1"/>
    <col min="16" max="16" width="9.109375" style="5"/>
  </cols>
  <sheetData>
    <row r="1" spans="1:17" ht="14.25" customHeight="1">
      <c r="C1" s="255" t="s">
        <v>120</v>
      </c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7" ht="11.25" customHeight="1">
      <c r="B2" s="1">
        <v>2025</v>
      </c>
      <c r="D2" s="229">
        <v>26.01</v>
      </c>
      <c r="E2" s="2">
        <v>23.02</v>
      </c>
      <c r="F2" s="2">
        <v>23.03</v>
      </c>
      <c r="G2" s="3">
        <v>27.04</v>
      </c>
      <c r="H2" s="2">
        <v>25.05</v>
      </c>
      <c r="I2" s="2">
        <v>29.06</v>
      </c>
      <c r="J2" s="2">
        <v>27.07</v>
      </c>
      <c r="K2" s="3">
        <v>31.08</v>
      </c>
      <c r="L2" s="2">
        <v>28.09</v>
      </c>
      <c r="M2" s="218" t="s">
        <v>135</v>
      </c>
      <c r="N2" s="4" t="s">
        <v>121</v>
      </c>
      <c r="O2" s="4" t="s">
        <v>122</v>
      </c>
    </row>
    <row r="3" spans="1:17" ht="15" customHeight="1">
      <c r="A3" s="6" t="s">
        <v>0</v>
      </c>
      <c r="B3" s="7" t="s">
        <v>1</v>
      </c>
      <c r="C3" s="6" t="s">
        <v>2</v>
      </c>
      <c r="D3" s="230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7" ht="9.9" customHeight="1">
      <c r="A4" s="196">
        <v>2</v>
      </c>
      <c r="B4" s="187" t="s">
        <v>16</v>
      </c>
      <c r="C4" s="188" t="s">
        <v>17</v>
      </c>
      <c r="D4" s="235">
        <v>7</v>
      </c>
      <c r="E4" s="231">
        <v>5</v>
      </c>
      <c r="F4" s="235">
        <v>8</v>
      </c>
      <c r="G4" s="235">
        <v>11</v>
      </c>
      <c r="H4" s="201"/>
      <c r="I4" s="201"/>
      <c r="J4" s="201"/>
      <c r="K4" s="201"/>
      <c r="L4" s="201"/>
      <c r="M4" s="201"/>
      <c r="N4" s="201"/>
      <c r="O4" s="201"/>
      <c r="P4" s="232">
        <f>SUM(D4:O4)</f>
        <v>31</v>
      </c>
      <c r="Q4" s="13"/>
    </row>
    <row r="5" spans="1:17" ht="9.9" customHeight="1">
      <c r="A5" s="196">
        <v>3</v>
      </c>
      <c r="B5" s="187" t="s">
        <v>49</v>
      </c>
      <c r="C5" s="195" t="s">
        <v>50</v>
      </c>
      <c r="D5" s="231"/>
      <c r="E5" s="231"/>
      <c r="F5" s="231"/>
      <c r="G5" s="231"/>
      <c r="H5" s="201"/>
      <c r="I5" s="201"/>
      <c r="J5" s="201"/>
      <c r="K5" s="201"/>
      <c r="L5" s="201"/>
      <c r="M5" s="201"/>
      <c r="N5" s="201"/>
      <c r="O5" s="201"/>
      <c r="P5" s="233">
        <f>SUM(D5:O5)</f>
        <v>0</v>
      </c>
    </row>
    <row r="6" spans="1:17" ht="9.9" customHeight="1">
      <c r="A6" s="197">
        <v>4</v>
      </c>
      <c r="B6" s="194" t="s">
        <v>44</v>
      </c>
      <c r="C6" s="188" t="s">
        <v>45</v>
      </c>
      <c r="D6" s="231"/>
      <c r="E6" s="231"/>
      <c r="F6" s="231"/>
      <c r="G6" s="231"/>
      <c r="H6" s="201"/>
      <c r="I6" s="201"/>
      <c r="J6" s="201"/>
      <c r="K6" s="201"/>
      <c r="L6" s="201"/>
      <c r="M6" s="201"/>
      <c r="N6" s="201"/>
      <c r="O6" s="201"/>
      <c r="P6" s="233">
        <f>SUM(D6:O6)</f>
        <v>0</v>
      </c>
    </row>
    <row r="7" spans="1:17" ht="9.9" customHeight="1">
      <c r="A7" s="196">
        <v>5</v>
      </c>
      <c r="B7" s="187" t="s">
        <v>92</v>
      </c>
      <c r="C7" s="189" t="s">
        <v>18</v>
      </c>
      <c r="D7" s="231">
        <v>3</v>
      </c>
      <c r="E7" s="231">
        <v>1</v>
      </c>
      <c r="F7" s="231">
        <v>2</v>
      </c>
      <c r="G7" s="231">
        <v>3</v>
      </c>
      <c r="H7" s="201"/>
      <c r="I7" s="201"/>
      <c r="J7" s="201"/>
      <c r="K7" s="201"/>
      <c r="L7" s="201"/>
      <c r="M7" s="201"/>
      <c r="N7" s="201"/>
      <c r="O7" s="201"/>
      <c r="P7" s="233">
        <f>SUM(D7:O7)</f>
        <v>9</v>
      </c>
    </row>
    <row r="8" spans="1:17" ht="9.9" customHeight="1">
      <c r="A8" s="196">
        <v>6</v>
      </c>
      <c r="B8" s="187" t="s">
        <v>137</v>
      </c>
      <c r="C8" s="189" t="s">
        <v>18</v>
      </c>
      <c r="D8" s="231"/>
      <c r="E8" s="231">
        <v>2</v>
      </c>
      <c r="F8" s="231"/>
      <c r="G8" s="231"/>
      <c r="H8" s="201"/>
      <c r="I8" s="201"/>
      <c r="J8" s="201"/>
      <c r="K8" s="201"/>
      <c r="L8" s="201"/>
      <c r="M8" s="201"/>
      <c r="N8" s="201"/>
      <c r="O8" s="201"/>
      <c r="P8" s="233">
        <f>SUM(D7:O7)</f>
        <v>9</v>
      </c>
    </row>
    <row r="9" spans="1:17" ht="9.9" customHeight="1">
      <c r="A9" s="196">
        <v>7</v>
      </c>
      <c r="B9" s="194" t="s">
        <v>151</v>
      </c>
      <c r="C9" s="189" t="s">
        <v>30</v>
      </c>
      <c r="D9" s="231">
        <v>2</v>
      </c>
      <c r="E9" s="231"/>
      <c r="F9" s="231"/>
      <c r="G9" s="231"/>
      <c r="H9" s="201"/>
      <c r="I9" s="201"/>
      <c r="J9" s="201"/>
      <c r="K9" s="201"/>
      <c r="L9" s="201"/>
      <c r="M9" s="201"/>
      <c r="N9" s="201"/>
      <c r="O9" s="201"/>
      <c r="P9" s="234">
        <f t="shared" ref="P9:P50" si="0">SUM(D9:O9)</f>
        <v>2</v>
      </c>
    </row>
    <row r="10" spans="1:17" ht="9.9" customHeight="1">
      <c r="A10" s="198" t="s">
        <v>23</v>
      </c>
      <c r="B10" s="191" t="s">
        <v>152</v>
      </c>
      <c r="C10" s="192" t="s">
        <v>143</v>
      </c>
      <c r="D10" s="231"/>
      <c r="E10" s="231">
        <v>1</v>
      </c>
      <c r="F10" s="231"/>
      <c r="G10" s="231"/>
      <c r="H10" s="201"/>
      <c r="I10" s="201"/>
      <c r="J10" s="201"/>
      <c r="K10" s="201"/>
      <c r="L10" s="201"/>
      <c r="M10" s="201"/>
      <c r="N10" s="201"/>
      <c r="O10" s="201"/>
      <c r="P10" s="234">
        <f t="shared" si="0"/>
        <v>1</v>
      </c>
    </row>
    <row r="11" spans="1:17" ht="9.9" customHeight="1">
      <c r="A11" s="196">
        <v>9</v>
      </c>
      <c r="B11" s="187" t="s">
        <v>25</v>
      </c>
      <c r="C11" s="189" t="s">
        <v>18</v>
      </c>
      <c r="D11" s="231">
        <v>4</v>
      </c>
      <c r="E11" s="231"/>
      <c r="F11" s="231">
        <v>3</v>
      </c>
      <c r="G11" s="231"/>
      <c r="H11" s="201"/>
      <c r="I11" s="201"/>
      <c r="J11" s="201"/>
      <c r="K11" s="201"/>
      <c r="L11" s="201"/>
      <c r="M11" s="201"/>
      <c r="N11" s="201"/>
      <c r="O11" s="201"/>
      <c r="P11" s="234">
        <f t="shared" si="0"/>
        <v>7</v>
      </c>
    </row>
    <row r="12" spans="1:17" ht="9.9" customHeight="1">
      <c r="A12" s="196">
        <v>10</v>
      </c>
      <c r="B12" s="187" t="s">
        <v>19</v>
      </c>
      <c r="C12" s="188" t="s">
        <v>20</v>
      </c>
      <c r="D12" s="231">
        <v>3</v>
      </c>
      <c r="E12" s="231">
        <v>2</v>
      </c>
      <c r="F12" s="231">
        <v>1</v>
      </c>
      <c r="G12" s="231"/>
      <c r="H12" s="201"/>
      <c r="I12" s="201"/>
      <c r="J12" s="201"/>
      <c r="K12" s="201"/>
      <c r="L12" s="201"/>
      <c r="M12" s="201"/>
      <c r="N12" s="201"/>
      <c r="O12" s="201"/>
      <c r="P12" s="234">
        <f t="shared" si="0"/>
        <v>6</v>
      </c>
    </row>
    <row r="13" spans="1:17" ht="9.9" customHeight="1">
      <c r="A13" s="196">
        <v>11</v>
      </c>
      <c r="B13" s="194" t="s">
        <v>72</v>
      </c>
      <c r="C13" s="193" t="s">
        <v>66</v>
      </c>
      <c r="D13" s="231"/>
      <c r="E13" s="231"/>
      <c r="F13" s="231"/>
      <c r="G13" s="231"/>
      <c r="H13" s="201"/>
      <c r="I13" s="201"/>
      <c r="J13" s="201"/>
      <c r="K13" s="201"/>
      <c r="L13" s="201"/>
      <c r="M13" s="201"/>
      <c r="N13" s="201"/>
      <c r="O13" s="201"/>
      <c r="P13" s="234">
        <f t="shared" si="0"/>
        <v>0</v>
      </c>
    </row>
    <row r="14" spans="1:17" ht="9.9" customHeight="1">
      <c r="A14" s="196">
        <v>12</v>
      </c>
      <c r="B14" s="187" t="s">
        <v>43</v>
      </c>
      <c r="C14" s="188" t="s">
        <v>27</v>
      </c>
      <c r="D14" s="231"/>
      <c r="E14" s="231">
        <v>1</v>
      </c>
      <c r="F14" s="231">
        <v>1</v>
      </c>
      <c r="G14" s="231">
        <v>6</v>
      </c>
      <c r="H14" s="201"/>
      <c r="I14" s="201"/>
      <c r="J14" s="201"/>
      <c r="K14" s="201"/>
      <c r="L14" s="201"/>
      <c r="M14" s="201"/>
      <c r="N14" s="201"/>
      <c r="O14" s="201"/>
      <c r="P14" s="234">
        <f t="shared" si="0"/>
        <v>8</v>
      </c>
    </row>
    <row r="15" spans="1:17" ht="9.9" customHeight="1">
      <c r="A15" s="196">
        <v>13</v>
      </c>
      <c r="B15" s="187" t="s">
        <v>26</v>
      </c>
      <c r="C15" s="188" t="s">
        <v>27</v>
      </c>
      <c r="D15" s="231"/>
      <c r="E15" s="231">
        <v>1</v>
      </c>
      <c r="F15" s="231">
        <v>2</v>
      </c>
      <c r="G15" s="231"/>
      <c r="H15" s="201"/>
      <c r="I15" s="201"/>
      <c r="J15" s="201"/>
      <c r="K15" s="201"/>
      <c r="L15" s="201"/>
      <c r="M15" s="201"/>
      <c r="N15" s="201"/>
      <c r="O15" s="201"/>
      <c r="P15" s="234">
        <f t="shared" si="0"/>
        <v>3</v>
      </c>
    </row>
    <row r="16" spans="1:17" ht="9.9" customHeight="1">
      <c r="A16" s="244" t="s">
        <v>76</v>
      </c>
      <c r="B16" s="187" t="s">
        <v>77</v>
      </c>
      <c r="C16" s="189" t="s">
        <v>78</v>
      </c>
      <c r="D16" s="231"/>
      <c r="E16" s="231"/>
      <c r="F16" s="231"/>
      <c r="G16" s="231">
        <v>8</v>
      </c>
      <c r="H16" s="201"/>
      <c r="I16" s="201"/>
      <c r="J16" s="201"/>
      <c r="K16" s="201"/>
      <c r="L16" s="201"/>
      <c r="M16" s="201"/>
      <c r="N16" s="201"/>
      <c r="O16" s="201"/>
      <c r="P16" s="234">
        <f t="shared" si="0"/>
        <v>8</v>
      </c>
    </row>
    <row r="17" spans="1:17" ht="9.9" customHeight="1">
      <c r="A17" s="196">
        <v>15</v>
      </c>
      <c r="B17" s="187" t="s">
        <v>79</v>
      </c>
      <c r="C17" s="188" t="s">
        <v>17</v>
      </c>
      <c r="D17" s="231"/>
      <c r="E17" s="231"/>
      <c r="F17" s="231"/>
      <c r="G17" s="231"/>
      <c r="H17" s="201"/>
      <c r="I17" s="201"/>
      <c r="J17" s="201"/>
      <c r="K17" s="201"/>
      <c r="L17" s="201"/>
      <c r="M17" s="201"/>
      <c r="N17" s="201"/>
      <c r="O17" s="201"/>
      <c r="P17" s="234">
        <f t="shared" si="0"/>
        <v>0</v>
      </c>
    </row>
    <row r="18" spans="1:17" ht="9.9" customHeight="1">
      <c r="A18" s="228">
        <v>16</v>
      </c>
      <c r="B18" s="187" t="s">
        <v>68</v>
      </c>
      <c r="C18" s="189" t="s">
        <v>64</v>
      </c>
      <c r="D18" s="231">
        <v>5</v>
      </c>
      <c r="E18" s="231">
        <v>5</v>
      </c>
      <c r="F18" s="231"/>
      <c r="G18" s="231"/>
      <c r="H18" s="201"/>
      <c r="I18" s="201"/>
      <c r="J18" s="201"/>
      <c r="K18" s="201"/>
      <c r="L18" s="201"/>
      <c r="M18" s="201"/>
      <c r="N18" s="201"/>
      <c r="O18" s="201"/>
      <c r="P18" s="234">
        <f t="shared" si="0"/>
        <v>10</v>
      </c>
    </row>
    <row r="19" spans="1:17" ht="9.9" customHeight="1">
      <c r="A19" s="197">
        <v>17</v>
      </c>
      <c r="B19" s="187" t="s">
        <v>37</v>
      </c>
      <c r="C19" s="188" t="s">
        <v>38</v>
      </c>
      <c r="D19" s="231">
        <v>2</v>
      </c>
      <c r="E19" s="231">
        <v>4</v>
      </c>
      <c r="F19" s="231">
        <v>1</v>
      </c>
      <c r="G19" s="231"/>
      <c r="H19" s="201"/>
      <c r="I19" s="201"/>
      <c r="J19" s="201"/>
      <c r="K19" s="201"/>
      <c r="L19" s="201"/>
      <c r="M19" s="201"/>
      <c r="N19" s="201"/>
      <c r="O19" s="201"/>
      <c r="P19" s="233">
        <f t="shared" si="0"/>
        <v>7</v>
      </c>
    </row>
    <row r="20" spans="1:17" ht="9.9" customHeight="1">
      <c r="A20" s="196">
        <v>19</v>
      </c>
      <c r="B20" s="187" t="s">
        <v>39</v>
      </c>
      <c r="C20" s="193" t="s">
        <v>40</v>
      </c>
      <c r="D20" s="231">
        <v>4</v>
      </c>
      <c r="E20" s="231">
        <v>2</v>
      </c>
      <c r="F20" s="231">
        <v>1</v>
      </c>
      <c r="G20" s="231"/>
      <c r="H20" s="201"/>
      <c r="I20" s="201"/>
      <c r="J20" s="201"/>
      <c r="K20" s="201"/>
      <c r="L20" s="201"/>
      <c r="M20" s="201"/>
      <c r="N20" s="201"/>
      <c r="O20" s="201"/>
      <c r="P20" s="234">
        <f t="shared" si="0"/>
        <v>7</v>
      </c>
    </row>
    <row r="21" spans="1:17" ht="9.9" customHeight="1">
      <c r="A21" s="196">
        <v>20</v>
      </c>
      <c r="B21" s="187" t="s">
        <v>62</v>
      </c>
      <c r="C21" s="193" t="s">
        <v>40</v>
      </c>
      <c r="D21" s="231"/>
      <c r="E21" s="231"/>
      <c r="F21" s="231"/>
      <c r="G21" s="231"/>
      <c r="H21" s="201"/>
      <c r="I21" s="201"/>
      <c r="J21" s="201"/>
      <c r="K21" s="201"/>
      <c r="L21" s="201"/>
      <c r="M21" s="201"/>
      <c r="N21" s="201"/>
      <c r="O21" s="201"/>
      <c r="P21" s="234">
        <f t="shared" si="0"/>
        <v>0</v>
      </c>
    </row>
    <row r="22" spans="1:17" ht="9.9" customHeight="1">
      <c r="A22" s="196">
        <v>21</v>
      </c>
      <c r="B22" s="194" t="s">
        <v>46</v>
      </c>
      <c r="C22" s="189" t="s">
        <v>30</v>
      </c>
      <c r="D22" s="231">
        <v>1</v>
      </c>
      <c r="E22" s="235">
        <v>8</v>
      </c>
      <c r="F22" s="231"/>
      <c r="G22" s="231">
        <v>1</v>
      </c>
      <c r="H22" s="201"/>
      <c r="I22" s="201"/>
      <c r="J22" s="201"/>
      <c r="K22" s="201"/>
      <c r="L22" s="201"/>
      <c r="M22" s="201"/>
      <c r="N22" s="201"/>
      <c r="O22" s="201"/>
      <c r="P22" s="234">
        <f t="shared" si="0"/>
        <v>10</v>
      </c>
    </row>
    <row r="23" spans="1:17" ht="9.9" customHeight="1">
      <c r="A23" s="196">
        <v>22</v>
      </c>
      <c r="B23" s="187" t="s">
        <v>140</v>
      </c>
      <c r="C23" s="193" t="s">
        <v>141</v>
      </c>
      <c r="D23" s="231"/>
      <c r="E23" s="231">
        <v>5</v>
      </c>
      <c r="F23" s="231">
        <v>5</v>
      </c>
      <c r="G23" s="231">
        <v>1</v>
      </c>
      <c r="H23" s="201"/>
      <c r="I23" s="201"/>
      <c r="J23" s="201"/>
      <c r="K23" s="201"/>
      <c r="L23" s="201"/>
      <c r="M23" s="201"/>
      <c r="N23" s="201"/>
      <c r="O23" s="201"/>
      <c r="P23" s="234">
        <f t="shared" si="0"/>
        <v>11</v>
      </c>
    </row>
    <row r="24" spans="1:17" ht="9.9" customHeight="1">
      <c r="A24" s="196">
        <v>23</v>
      </c>
      <c r="B24" s="187" t="s">
        <v>48</v>
      </c>
      <c r="C24" s="190" t="s">
        <v>40</v>
      </c>
      <c r="D24" s="231">
        <v>3</v>
      </c>
      <c r="E24" s="231"/>
      <c r="F24" s="231">
        <v>2</v>
      </c>
      <c r="G24" s="231"/>
      <c r="H24" s="201"/>
      <c r="I24" s="201"/>
      <c r="J24" s="201"/>
      <c r="K24" s="201"/>
      <c r="L24" s="201"/>
      <c r="M24" s="201"/>
      <c r="N24" s="201"/>
      <c r="O24" s="201"/>
      <c r="P24" s="234">
        <f t="shared" si="0"/>
        <v>5</v>
      </c>
      <c r="Q24" s="202"/>
    </row>
    <row r="25" spans="1:17" ht="9.9" customHeight="1">
      <c r="A25" s="196">
        <v>24</v>
      </c>
      <c r="B25" s="194" t="s">
        <v>138</v>
      </c>
      <c r="C25" s="188" t="s">
        <v>139</v>
      </c>
      <c r="D25" s="231"/>
      <c r="E25" s="231">
        <v>2</v>
      </c>
      <c r="F25" s="231"/>
      <c r="G25" s="231">
        <v>8</v>
      </c>
      <c r="H25" s="201"/>
      <c r="I25" s="201"/>
      <c r="J25" s="201"/>
      <c r="K25" s="201"/>
      <c r="L25" s="201"/>
      <c r="M25" s="201"/>
      <c r="N25" s="201"/>
      <c r="O25" s="201"/>
      <c r="P25" s="234">
        <f t="shared" si="0"/>
        <v>10</v>
      </c>
    </row>
    <row r="26" spans="1:17" ht="9.9" customHeight="1">
      <c r="A26" s="196">
        <v>25</v>
      </c>
      <c r="B26" s="194" t="s">
        <v>63</v>
      </c>
      <c r="C26" s="189" t="s">
        <v>64</v>
      </c>
      <c r="D26" s="231"/>
      <c r="E26" s="231"/>
      <c r="F26" s="231"/>
      <c r="G26" s="231"/>
      <c r="H26" s="201"/>
      <c r="I26" s="201"/>
      <c r="J26" s="201"/>
      <c r="K26" s="201"/>
      <c r="L26" s="201"/>
      <c r="M26" s="201"/>
      <c r="N26" s="201"/>
      <c r="O26" s="201"/>
      <c r="P26" s="234">
        <f t="shared" si="0"/>
        <v>0</v>
      </c>
    </row>
    <row r="27" spans="1:17" ht="9.9" customHeight="1">
      <c r="A27" s="196">
        <v>26</v>
      </c>
      <c r="B27" s="187" t="s">
        <v>67</v>
      </c>
      <c r="C27" s="193" t="s">
        <v>66</v>
      </c>
      <c r="D27" s="231"/>
      <c r="E27" s="231">
        <v>3</v>
      </c>
      <c r="F27" s="231"/>
      <c r="G27" s="231"/>
      <c r="H27" s="201"/>
      <c r="I27" s="201"/>
      <c r="J27" s="201"/>
      <c r="K27" s="201"/>
      <c r="L27" s="201"/>
      <c r="M27" s="201"/>
      <c r="N27" s="201"/>
      <c r="O27" s="201"/>
      <c r="P27" s="234">
        <f t="shared" si="0"/>
        <v>3</v>
      </c>
    </row>
    <row r="28" spans="1:17" ht="9.9" customHeight="1">
      <c r="A28" s="196">
        <v>27</v>
      </c>
      <c r="B28" s="187" t="s">
        <v>65</v>
      </c>
      <c r="C28" s="193" t="s">
        <v>66</v>
      </c>
      <c r="D28" s="235">
        <v>7</v>
      </c>
      <c r="E28" s="231">
        <v>3</v>
      </c>
      <c r="F28" s="231">
        <v>2</v>
      </c>
      <c r="G28" s="231">
        <v>5</v>
      </c>
      <c r="H28" s="201"/>
      <c r="I28" s="201"/>
      <c r="J28" s="201"/>
      <c r="K28" s="201"/>
      <c r="L28" s="201"/>
      <c r="M28" s="201"/>
      <c r="N28" s="201"/>
      <c r="O28" s="201"/>
      <c r="P28" s="234">
        <f t="shared" si="0"/>
        <v>17</v>
      </c>
    </row>
    <row r="29" spans="1:17" ht="9.9" customHeight="1">
      <c r="A29" s="196">
        <v>28</v>
      </c>
      <c r="B29" s="194" t="s">
        <v>70</v>
      </c>
      <c r="C29" s="193" t="s">
        <v>71</v>
      </c>
      <c r="D29" s="231">
        <v>4</v>
      </c>
      <c r="E29" s="231">
        <v>5</v>
      </c>
      <c r="F29" s="231"/>
      <c r="G29" s="231"/>
      <c r="H29" s="201"/>
      <c r="I29" s="201"/>
      <c r="J29" s="201"/>
      <c r="K29" s="201"/>
      <c r="L29" s="201"/>
      <c r="M29" s="201"/>
      <c r="N29" s="201"/>
      <c r="O29" s="201"/>
      <c r="P29" s="234">
        <f t="shared" si="0"/>
        <v>9</v>
      </c>
    </row>
    <row r="30" spans="1:17" ht="9.9" customHeight="1">
      <c r="A30" s="196">
        <v>29</v>
      </c>
      <c r="B30" s="187" t="s">
        <v>69</v>
      </c>
      <c r="C30" s="189" t="s">
        <v>18</v>
      </c>
      <c r="D30" s="231">
        <v>2</v>
      </c>
      <c r="E30" s="231">
        <v>1</v>
      </c>
      <c r="F30" s="231">
        <v>2</v>
      </c>
      <c r="G30" s="231">
        <v>5</v>
      </c>
      <c r="H30" s="201"/>
      <c r="I30" s="201"/>
      <c r="J30" s="201"/>
      <c r="K30" s="201"/>
      <c r="L30" s="201"/>
      <c r="M30" s="201"/>
      <c r="N30" s="201"/>
      <c r="O30" s="201"/>
      <c r="P30" s="234">
        <f t="shared" si="0"/>
        <v>10</v>
      </c>
    </row>
    <row r="31" spans="1:17" ht="9.9" customHeight="1">
      <c r="A31" s="196">
        <v>30</v>
      </c>
      <c r="B31" s="187" t="s">
        <v>34</v>
      </c>
      <c r="C31" s="189" t="s">
        <v>35</v>
      </c>
      <c r="D31" s="231">
        <v>3</v>
      </c>
      <c r="E31" s="231">
        <v>2</v>
      </c>
      <c r="F31" s="231"/>
      <c r="G31" s="231"/>
      <c r="H31" s="201"/>
      <c r="I31" s="201"/>
      <c r="J31" s="201"/>
      <c r="K31" s="201"/>
      <c r="L31" s="201"/>
      <c r="M31" s="201"/>
      <c r="N31" s="201"/>
      <c r="O31" s="201"/>
      <c r="P31" s="234">
        <f t="shared" si="0"/>
        <v>5</v>
      </c>
    </row>
    <row r="32" spans="1:17" ht="9.9" customHeight="1">
      <c r="A32" s="196">
        <v>31</v>
      </c>
      <c r="B32" s="187" t="s">
        <v>178</v>
      </c>
      <c r="C32" s="193" t="s">
        <v>159</v>
      </c>
      <c r="D32" s="231"/>
      <c r="E32" s="231"/>
      <c r="F32" s="231">
        <v>4</v>
      </c>
      <c r="G32" s="231"/>
      <c r="H32" s="201"/>
      <c r="I32" s="201"/>
      <c r="J32" s="201"/>
      <c r="K32" s="201"/>
      <c r="L32" s="201"/>
      <c r="M32" s="201"/>
      <c r="N32" s="201"/>
      <c r="O32" s="201"/>
      <c r="P32" s="234">
        <f t="shared" si="0"/>
        <v>4</v>
      </c>
    </row>
    <row r="33" spans="1:16" ht="9.9" customHeight="1">
      <c r="A33" s="196">
        <v>32</v>
      </c>
      <c r="B33" s="187" t="s">
        <v>179</v>
      </c>
      <c r="C33" s="193" t="s">
        <v>160</v>
      </c>
      <c r="D33" s="231"/>
      <c r="E33" s="231"/>
      <c r="F33" s="231">
        <v>2</v>
      </c>
      <c r="G33" s="231"/>
      <c r="H33" s="201"/>
      <c r="I33" s="201"/>
      <c r="J33" s="201"/>
      <c r="K33" s="201"/>
      <c r="L33" s="201"/>
      <c r="M33" s="201"/>
      <c r="N33" s="201"/>
      <c r="O33" s="201"/>
      <c r="P33" s="234">
        <f t="shared" si="0"/>
        <v>2</v>
      </c>
    </row>
    <row r="34" spans="1:16" ht="9.9" customHeight="1">
      <c r="A34" s="196">
        <v>33</v>
      </c>
      <c r="B34" s="194" t="s">
        <v>96</v>
      </c>
      <c r="C34" s="195" t="s">
        <v>50</v>
      </c>
      <c r="D34" s="231">
        <v>1</v>
      </c>
      <c r="E34" s="231"/>
      <c r="F34" s="231"/>
      <c r="G34" s="231"/>
      <c r="H34" s="201"/>
      <c r="I34" s="201"/>
      <c r="J34" s="201"/>
      <c r="K34" s="201"/>
      <c r="L34" s="201"/>
      <c r="M34" s="201"/>
      <c r="N34" s="201"/>
      <c r="O34" s="201"/>
      <c r="P34" s="234">
        <f t="shared" si="0"/>
        <v>1</v>
      </c>
    </row>
    <row r="35" spans="1:16" ht="9.9" customHeight="1">
      <c r="A35" s="196">
        <v>34</v>
      </c>
      <c r="B35" s="187" t="s">
        <v>29</v>
      </c>
      <c r="C35" s="189" t="s">
        <v>30</v>
      </c>
      <c r="D35" s="231">
        <v>1</v>
      </c>
      <c r="E35" s="231">
        <v>2</v>
      </c>
      <c r="F35" s="231"/>
      <c r="G35" s="231"/>
      <c r="H35" s="201"/>
      <c r="I35" s="201"/>
      <c r="J35" s="201"/>
      <c r="K35" s="201"/>
      <c r="L35" s="201"/>
      <c r="M35" s="201"/>
      <c r="N35" s="201"/>
      <c r="O35" s="201"/>
      <c r="P35" s="234">
        <f t="shared" si="0"/>
        <v>3</v>
      </c>
    </row>
    <row r="36" spans="1:16" ht="9.9" customHeight="1">
      <c r="A36" s="196">
        <v>35</v>
      </c>
      <c r="B36" s="194" t="s">
        <v>58</v>
      </c>
      <c r="C36" s="188" t="s">
        <v>38</v>
      </c>
      <c r="D36" s="231">
        <v>3</v>
      </c>
      <c r="E36" s="231">
        <v>1</v>
      </c>
      <c r="F36" s="231"/>
      <c r="G36" s="231"/>
      <c r="H36" s="201"/>
      <c r="I36" s="201"/>
      <c r="J36" s="201"/>
      <c r="K36" s="201"/>
      <c r="L36" s="201"/>
      <c r="M36" s="201"/>
      <c r="N36" s="201"/>
      <c r="O36" s="201"/>
      <c r="P36" s="234">
        <f t="shared" si="0"/>
        <v>4</v>
      </c>
    </row>
    <row r="37" spans="1:16" ht="9.9" customHeight="1">
      <c r="A37" s="196">
        <v>36</v>
      </c>
      <c r="B37" s="187" t="s">
        <v>31</v>
      </c>
      <c r="C37" s="188" t="s">
        <v>32</v>
      </c>
      <c r="D37" s="231"/>
      <c r="E37" s="231"/>
      <c r="F37" s="231"/>
      <c r="G37" s="231"/>
      <c r="H37" s="201"/>
      <c r="I37" s="201"/>
      <c r="J37" s="201"/>
      <c r="K37" s="201"/>
      <c r="L37" s="201"/>
      <c r="M37" s="201"/>
      <c r="N37" s="201"/>
      <c r="O37" s="201"/>
      <c r="P37" s="234">
        <f t="shared" si="0"/>
        <v>0</v>
      </c>
    </row>
    <row r="38" spans="1:16" ht="9.9" customHeight="1">
      <c r="A38" s="199">
        <v>37</v>
      </c>
      <c r="B38" s="187" t="s">
        <v>28</v>
      </c>
      <c r="C38" s="189" t="s">
        <v>18</v>
      </c>
      <c r="D38" s="231"/>
      <c r="E38" s="231"/>
      <c r="F38" s="231"/>
      <c r="G38" s="231"/>
      <c r="H38" s="201"/>
      <c r="I38" s="201"/>
      <c r="J38" s="201"/>
      <c r="K38" s="201"/>
      <c r="L38" s="201"/>
      <c r="M38" s="201"/>
      <c r="N38" s="201"/>
      <c r="O38" s="201"/>
      <c r="P38" s="234">
        <f t="shared" si="0"/>
        <v>0</v>
      </c>
    </row>
    <row r="39" spans="1:16" ht="9.9" customHeight="1">
      <c r="A39" s="200">
        <v>38</v>
      </c>
      <c r="B39" s="187" t="s">
        <v>33</v>
      </c>
      <c r="C39" s="189" t="s">
        <v>18</v>
      </c>
      <c r="D39" s="231"/>
      <c r="E39" s="231"/>
      <c r="F39" s="231"/>
      <c r="G39" s="231"/>
      <c r="H39" s="201"/>
      <c r="I39" s="201"/>
      <c r="J39" s="201"/>
      <c r="K39" s="201"/>
      <c r="L39" s="201"/>
      <c r="M39" s="201"/>
      <c r="N39" s="201"/>
      <c r="O39" s="201"/>
      <c r="P39" s="234">
        <f t="shared" si="0"/>
        <v>0</v>
      </c>
    </row>
    <row r="40" spans="1:16" ht="9.9" customHeight="1">
      <c r="A40" s="196">
        <v>39</v>
      </c>
      <c r="B40" s="187" t="s">
        <v>51</v>
      </c>
      <c r="C40" s="189" t="s">
        <v>18</v>
      </c>
      <c r="D40" s="231">
        <v>4</v>
      </c>
      <c r="E40" s="231">
        <v>5</v>
      </c>
      <c r="F40" s="231">
        <v>5</v>
      </c>
      <c r="G40" s="231"/>
      <c r="H40" s="201"/>
      <c r="I40" s="201"/>
      <c r="J40" s="201"/>
      <c r="K40" s="201"/>
      <c r="L40" s="201"/>
      <c r="M40" s="201"/>
      <c r="N40" s="201"/>
      <c r="O40" s="201"/>
      <c r="P40" s="234">
        <f t="shared" si="0"/>
        <v>14</v>
      </c>
    </row>
    <row r="41" spans="1:16" ht="9.9" customHeight="1">
      <c r="A41" s="196">
        <v>40</v>
      </c>
      <c r="B41" s="187" t="s">
        <v>36</v>
      </c>
      <c r="C41" s="189" t="s">
        <v>30</v>
      </c>
      <c r="D41" s="231"/>
      <c r="E41" s="231"/>
      <c r="F41" s="231"/>
      <c r="G41" s="231"/>
      <c r="H41" s="201"/>
      <c r="I41" s="201"/>
      <c r="J41" s="201"/>
      <c r="K41" s="201"/>
      <c r="L41" s="201"/>
      <c r="M41" s="201"/>
      <c r="N41" s="201"/>
      <c r="O41" s="201"/>
      <c r="P41" s="234">
        <f t="shared" si="0"/>
        <v>0</v>
      </c>
    </row>
    <row r="42" spans="1:16" ht="9.9" customHeight="1">
      <c r="A42" s="196">
        <v>41</v>
      </c>
      <c r="B42" s="187" t="s">
        <v>175</v>
      </c>
      <c r="C42" s="193" t="s">
        <v>161</v>
      </c>
      <c r="D42" s="231"/>
      <c r="E42" s="231"/>
      <c r="F42" s="231">
        <v>5</v>
      </c>
      <c r="G42" s="231"/>
      <c r="H42" s="201"/>
      <c r="I42" s="201"/>
      <c r="J42" s="201"/>
      <c r="K42" s="201"/>
      <c r="L42" s="201"/>
      <c r="M42" s="201"/>
      <c r="N42" s="201"/>
      <c r="O42" s="201"/>
      <c r="P42" s="234">
        <f t="shared" si="0"/>
        <v>5</v>
      </c>
    </row>
    <row r="43" spans="1:16" ht="9.9" customHeight="1">
      <c r="A43" s="196">
        <v>42</v>
      </c>
      <c r="B43" s="187" t="s">
        <v>59</v>
      </c>
      <c r="C43" s="188" t="s">
        <v>60</v>
      </c>
      <c r="D43" s="231"/>
      <c r="E43" s="231"/>
      <c r="F43" s="231"/>
      <c r="G43" s="231"/>
      <c r="H43" s="201"/>
      <c r="I43" s="201"/>
      <c r="J43" s="201"/>
      <c r="K43" s="201"/>
      <c r="L43" s="201"/>
      <c r="M43" s="201"/>
      <c r="N43" s="201"/>
      <c r="O43" s="201"/>
      <c r="P43" s="233">
        <f t="shared" si="0"/>
        <v>0</v>
      </c>
    </row>
    <row r="44" spans="1:16" ht="9.9" customHeight="1">
      <c r="A44" s="197">
        <v>43</v>
      </c>
      <c r="B44" s="187" t="s">
        <v>52</v>
      </c>
      <c r="C44" s="193" t="s">
        <v>53</v>
      </c>
      <c r="D44" s="231"/>
      <c r="E44" s="231"/>
      <c r="F44" s="231"/>
      <c r="G44" s="231"/>
      <c r="H44" s="201"/>
      <c r="I44" s="201"/>
      <c r="J44" s="201"/>
      <c r="K44" s="201"/>
      <c r="L44" s="201"/>
      <c r="M44" s="201"/>
      <c r="N44" s="201"/>
      <c r="O44" s="201"/>
      <c r="P44" s="234">
        <f t="shared" si="0"/>
        <v>0</v>
      </c>
    </row>
    <row r="45" spans="1:16" ht="9.9" customHeight="1">
      <c r="A45" s="197">
        <v>44</v>
      </c>
      <c r="B45" s="187" t="s">
        <v>57</v>
      </c>
      <c r="C45" s="188" t="s">
        <v>53</v>
      </c>
      <c r="D45" s="231"/>
      <c r="E45" s="231"/>
      <c r="F45" s="231"/>
      <c r="G45" s="231"/>
      <c r="H45" s="201"/>
      <c r="I45" s="201"/>
      <c r="J45" s="201"/>
      <c r="K45" s="201"/>
      <c r="L45" s="201"/>
      <c r="M45" s="201"/>
      <c r="N45" s="201"/>
      <c r="O45" s="201"/>
      <c r="P45" s="234">
        <f t="shared" si="0"/>
        <v>0</v>
      </c>
    </row>
    <row r="46" spans="1:16" ht="9.9" customHeight="1">
      <c r="A46" s="197">
        <v>45</v>
      </c>
      <c r="B46" s="187" t="s">
        <v>176</v>
      </c>
      <c r="C46" s="193" t="s">
        <v>159</v>
      </c>
      <c r="D46" s="231"/>
      <c r="E46" s="231"/>
      <c r="F46" s="231">
        <v>4</v>
      </c>
      <c r="G46" s="231"/>
      <c r="H46" s="201"/>
      <c r="I46" s="201"/>
      <c r="J46" s="201"/>
      <c r="K46" s="201"/>
      <c r="L46" s="201"/>
      <c r="M46" s="201"/>
      <c r="N46" s="201"/>
      <c r="O46" s="201"/>
      <c r="P46" s="234">
        <f t="shared" si="0"/>
        <v>4</v>
      </c>
    </row>
    <row r="47" spans="1:16" ht="9.9" customHeight="1">
      <c r="A47" s="197">
        <v>46</v>
      </c>
      <c r="B47" s="187" t="s">
        <v>61</v>
      </c>
      <c r="C47" s="188" t="s">
        <v>17</v>
      </c>
      <c r="D47" s="231">
        <v>2</v>
      </c>
      <c r="E47" s="231"/>
      <c r="F47" s="231"/>
      <c r="G47" s="231"/>
      <c r="H47" s="201"/>
      <c r="I47" s="201"/>
      <c r="J47" s="201"/>
      <c r="K47" s="201"/>
      <c r="L47" s="201"/>
      <c r="M47" s="201"/>
      <c r="N47" s="201"/>
      <c r="O47" s="201"/>
      <c r="P47" s="234">
        <f t="shared" si="0"/>
        <v>2</v>
      </c>
    </row>
    <row r="48" spans="1:16" ht="9.9" customHeight="1">
      <c r="A48" s="197">
        <v>47</v>
      </c>
      <c r="B48" s="187" t="s">
        <v>177</v>
      </c>
      <c r="C48" s="193" t="s">
        <v>162</v>
      </c>
      <c r="D48" s="231"/>
      <c r="E48" s="231"/>
      <c r="F48" s="231">
        <v>4</v>
      </c>
      <c r="G48" s="231"/>
      <c r="H48" s="201"/>
      <c r="I48" s="201"/>
      <c r="J48" s="201"/>
      <c r="K48" s="201"/>
      <c r="L48" s="201"/>
      <c r="M48" s="201"/>
      <c r="N48" s="201"/>
      <c r="O48" s="201"/>
      <c r="P48" s="234">
        <f t="shared" si="0"/>
        <v>4</v>
      </c>
    </row>
    <row r="49" spans="1:16" ht="9.9" customHeight="1">
      <c r="A49" s="197">
        <v>48</v>
      </c>
      <c r="B49" s="187" t="s">
        <v>114</v>
      </c>
      <c r="C49" s="189" t="s">
        <v>54</v>
      </c>
      <c r="D49" s="231"/>
      <c r="E49" s="231"/>
      <c r="F49" s="231"/>
      <c r="G49" s="231"/>
      <c r="H49" s="201"/>
      <c r="I49" s="201"/>
      <c r="J49" s="201"/>
      <c r="K49" s="201"/>
      <c r="L49" s="201"/>
      <c r="M49" s="201"/>
      <c r="N49" s="201"/>
      <c r="O49" s="201"/>
      <c r="P49" s="234">
        <f t="shared" si="0"/>
        <v>0</v>
      </c>
    </row>
    <row r="50" spans="1:16" ht="9.9" customHeight="1">
      <c r="A50" s="197">
        <v>49</v>
      </c>
      <c r="B50" s="187" t="s">
        <v>55</v>
      </c>
      <c r="C50" s="193" t="s">
        <v>56</v>
      </c>
      <c r="D50" s="231">
        <v>2</v>
      </c>
      <c r="E50" s="231"/>
      <c r="F50" s="231">
        <v>4</v>
      </c>
      <c r="G50" s="231">
        <v>4</v>
      </c>
      <c r="H50" s="201"/>
      <c r="I50" s="201"/>
      <c r="J50" s="201"/>
      <c r="K50" s="201"/>
      <c r="L50" s="201"/>
      <c r="M50" s="201"/>
      <c r="N50" s="201"/>
      <c r="O50" s="201"/>
      <c r="P50" s="234">
        <f t="shared" si="0"/>
        <v>10</v>
      </c>
    </row>
    <row r="51" spans="1:16">
      <c r="G51" s="245"/>
    </row>
    <row r="52" spans="1:16" ht="14.25" customHeight="1">
      <c r="C52" s="15"/>
      <c r="D52" s="246">
        <f t="shared" ref="D52:P52" si="1">SUM(D4:D50)</f>
        <v>63</v>
      </c>
      <c r="E52" s="246">
        <f t="shared" si="1"/>
        <v>61</v>
      </c>
      <c r="F52" s="246">
        <f t="shared" si="1"/>
        <v>58</v>
      </c>
      <c r="G52" s="231">
        <f t="shared" si="1"/>
        <v>52</v>
      </c>
      <c r="H52" s="246">
        <f t="shared" si="1"/>
        <v>0</v>
      </c>
      <c r="I52" s="246">
        <f t="shared" si="1"/>
        <v>0</v>
      </c>
      <c r="J52" s="246">
        <f t="shared" si="1"/>
        <v>0</v>
      </c>
      <c r="K52" s="246">
        <f t="shared" si="1"/>
        <v>0</v>
      </c>
      <c r="L52" s="246">
        <f t="shared" si="1"/>
        <v>0</v>
      </c>
      <c r="M52" s="246">
        <f t="shared" si="1"/>
        <v>0</v>
      </c>
      <c r="N52" s="246">
        <f t="shared" si="1"/>
        <v>0</v>
      </c>
      <c r="O52" s="246">
        <f t="shared" si="1"/>
        <v>0</v>
      </c>
      <c r="P52" s="247">
        <f t="shared" si="1"/>
        <v>241</v>
      </c>
    </row>
  </sheetData>
  <sortState xmlns:xlrd2="http://schemas.microsoft.com/office/spreadsheetml/2017/richdata2" ref="A4:P51">
    <sortCondition ref="A4:A51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DD72"/>
  <sheetViews>
    <sheetView zoomScale="110" zoomScaleNormal="110" workbookViewId="0">
      <selection activeCell="AC5" sqref="AC5"/>
    </sheetView>
  </sheetViews>
  <sheetFormatPr defaultColWidth="9.109375" defaultRowHeight="14.4"/>
  <cols>
    <col min="1" max="1" width="9.109375" style="101"/>
    <col min="2" max="2" width="3.6640625" style="119" customWidth="1"/>
    <col min="3" max="3" width="19.44140625" style="120" customWidth="1"/>
    <col min="4" max="4" width="8.33203125" style="105" customWidth="1"/>
    <col min="5" max="5" width="4.6640625" style="146" customWidth="1"/>
    <col min="6" max="6" width="5.33203125" style="109" customWidth="1"/>
    <col min="7" max="7" width="4.6640625" style="96" customWidth="1"/>
    <col min="8" max="8" width="0.5546875" style="96" customWidth="1"/>
    <col min="9" max="9" width="4.6640625" style="99" customWidth="1"/>
    <col min="10" max="10" width="5.6640625" style="147" customWidth="1"/>
    <col min="11" max="11" width="4.6640625" style="98" customWidth="1"/>
    <col min="12" max="12" width="0.5546875" style="98" customWidth="1"/>
    <col min="13" max="13" width="4.6640625" style="99" customWidth="1"/>
    <col min="14" max="14" width="5.33203125" style="110" customWidth="1"/>
    <col min="15" max="15" width="4.6640625" style="100" customWidth="1"/>
    <col min="16" max="16" width="0.5546875" style="100" customWidth="1"/>
    <col min="17" max="17" width="0.5546875" style="98" customWidth="1"/>
    <col min="18" max="18" width="4.6640625" style="99" customWidth="1"/>
    <col min="19" max="19" width="5.5546875" style="110" customWidth="1"/>
    <col min="20" max="20" width="4.6640625" style="98" customWidth="1"/>
    <col min="21" max="21" width="0.5546875" style="98" customWidth="1"/>
    <col min="22" max="22" width="5" style="99" customWidth="1"/>
    <col min="23" max="23" width="5.33203125" style="147" customWidth="1"/>
    <col min="24" max="24" width="4.6640625" style="110" customWidth="1"/>
    <col min="25" max="25" width="0.5546875" style="98" customWidth="1"/>
    <col min="26" max="26" width="6.6640625" style="101" customWidth="1"/>
    <col min="27" max="27" width="7.44140625" style="101" customWidth="1"/>
    <col min="30" max="16384" width="9.109375" style="101"/>
  </cols>
  <sheetData>
    <row r="2" spans="2:79" ht="70.2" customHeight="1">
      <c r="B2" s="260" t="s">
        <v>98</v>
      </c>
      <c r="C2" s="149" t="s">
        <v>99</v>
      </c>
      <c r="D2" s="261" t="s">
        <v>188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3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1"/>
      <c r="BT2" s="121"/>
      <c r="BU2" s="121"/>
      <c r="BV2" s="121"/>
      <c r="BY2"/>
      <c r="BZ2"/>
      <c r="CA2"/>
    </row>
    <row r="3" spans="2:79" s="123" customFormat="1" ht="50.4" customHeight="1">
      <c r="B3" s="260"/>
      <c r="C3" s="264"/>
      <c r="D3" s="152" t="s">
        <v>100</v>
      </c>
      <c r="E3" s="259" t="s">
        <v>123</v>
      </c>
      <c r="F3" s="259"/>
      <c r="G3" s="258" t="s">
        <v>101</v>
      </c>
      <c r="H3" s="153"/>
      <c r="I3" s="259" t="s">
        <v>124</v>
      </c>
      <c r="J3" s="259"/>
      <c r="K3" s="258" t="s">
        <v>101</v>
      </c>
      <c r="L3" s="153"/>
      <c r="M3" s="259" t="s">
        <v>150</v>
      </c>
      <c r="N3" s="259"/>
      <c r="O3" s="258" t="s">
        <v>101</v>
      </c>
      <c r="P3" s="153"/>
      <c r="Q3" s="153"/>
      <c r="R3" s="259" t="s">
        <v>125</v>
      </c>
      <c r="S3" s="259"/>
      <c r="T3" s="258" t="s">
        <v>101</v>
      </c>
      <c r="U3" s="153"/>
      <c r="V3" s="259" t="s">
        <v>126</v>
      </c>
      <c r="W3" s="259"/>
      <c r="X3" s="258" t="s">
        <v>101</v>
      </c>
      <c r="Y3" s="153"/>
      <c r="Z3" s="257" t="s">
        <v>102</v>
      </c>
      <c r="AA3" s="256" t="s">
        <v>103</v>
      </c>
    </row>
    <row r="4" spans="2:79" s="130" customFormat="1" ht="11.25" customHeight="1">
      <c r="B4" s="260"/>
      <c r="C4" s="264"/>
      <c r="D4" s="156"/>
      <c r="E4" s="124" t="s">
        <v>104</v>
      </c>
      <c r="F4" s="125" t="s">
        <v>105</v>
      </c>
      <c r="G4" s="258"/>
      <c r="H4" s="157"/>
      <c r="I4" s="124" t="s">
        <v>104</v>
      </c>
      <c r="J4" s="125" t="s">
        <v>105</v>
      </c>
      <c r="K4" s="258"/>
      <c r="L4" s="157"/>
      <c r="M4" s="124" t="s">
        <v>104</v>
      </c>
      <c r="N4" s="126" t="s">
        <v>105</v>
      </c>
      <c r="O4" s="258"/>
      <c r="P4" s="157"/>
      <c r="Q4" s="157"/>
      <c r="R4" s="124" t="s">
        <v>104</v>
      </c>
      <c r="S4" s="126" t="s">
        <v>105</v>
      </c>
      <c r="T4" s="258"/>
      <c r="U4" s="157"/>
      <c r="V4" s="124" t="s">
        <v>104</v>
      </c>
      <c r="W4" s="127" t="s">
        <v>105</v>
      </c>
      <c r="X4" s="258"/>
      <c r="Y4" s="157"/>
      <c r="Z4" s="257"/>
      <c r="AA4" s="256"/>
    </row>
    <row r="5" spans="2:79" s="167" customFormat="1" ht="16.2" customHeight="1">
      <c r="B5" s="159">
        <v>27</v>
      </c>
      <c r="C5" s="168" t="s">
        <v>65</v>
      </c>
      <c r="D5" s="161" t="s">
        <v>66</v>
      </c>
      <c r="E5" s="237">
        <v>36</v>
      </c>
      <c r="F5" s="163">
        <v>103</v>
      </c>
      <c r="G5" s="238">
        <v>2</v>
      </c>
      <c r="H5" s="163"/>
      <c r="I5" s="162">
        <v>35</v>
      </c>
      <c r="J5" s="163">
        <v>122</v>
      </c>
      <c r="K5" s="241">
        <v>1</v>
      </c>
      <c r="L5" s="163"/>
      <c r="M5" s="162">
        <v>41</v>
      </c>
      <c r="N5" s="163">
        <v>130</v>
      </c>
      <c r="O5" s="241">
        <v>1</v>
      </c>
      <c r="P5" s="163"/>
      <c r="Q5" s="163"/>
      <c r="R5" s="162">
        <v>28</v>
      </c>
      <c r="S5" s="162">
        <v>52</v>
      </c>
      <c r="T5" s="164">
        <v>6</v>
      </c>
      <c r="U5" s="163"/>
      <c r="V5" s="162"/>
      <c r="W5" s="163"/>
      <c r="X5" s="164"/>
      <c r="Y5" s="163"/>
      <c r="Z5" s="236">
        <f>SUM(E5+I5+M5+R5+V5)</f>
        <v>140</v>
      </c>
      <c r="AA5" s="166" t="s">
        <v>106</v>
      </c>
      <c r="AB5"/>
      <c r="AC5"/>
    </row>
    <row r="6" spans="2:79" s="167" customFormat="1" ht="16.2" customHeight="1">
      <c r="B6" s="159">
        <v>5</v>
      </c>
      <c r="C6" s="160" t="s">
        <v>92</v>
      </c>
      <c r="D6" s="173" t="s">
        <v>18</v>
      </c>
      <c r="E6" s="237">
        <v>30</v>
      </c>
      <c r="F6" s="163">
        <v>62</v>
      </c>
      <c r="G6" s="238">
        <v>3</v>
      </c>
      <c r="H6" s="163"/>
      <c r="I6" s="162">
        <v>27</v>
      </c>
      <c r="J6" s="163">
        <v>19</v>
      </c>
      <c r="K6" s="159">
        <v>9</v>
      </c>
      <c r="L6" s="163"/>
      <c r="M6" s="162">
        <v>24</v>
      </c>
      <c r="N6" s="162">
        <v>-53</v>
      </c>
      <c r="O6" s="159">
        <v>11</v>
      </c>
      <c r="P6" s="163"/>
      <c r="Q6" s="163"/>
      <c r="R6" s="162">
        <v>39</v>
      </c>
      <c r="S6" s="162">
        <v>119</v>
      </c>
      <c r="T6" s="164">
        <v>1</v>
      </c>
      <c r="U6" s="163"/>
      <c r="V6" s="162"/>
      <c r="W6" s="131"/>
      <c r="X6" s="164"/>
      <c r="Y6" s="163"/>
      <c r="Z6" s="236">
        <f t="shared" ref="Z6:Z38" si="0">SUM(E6+I6+M6+R6+V6)</f>
        <v>120</v>
      </c>
      <c r="AA6" s="166" t="s">
        <v>107</v>
      </c>
      <c r="AB6"/>
      <c r="AC6"/>
    </row>
    <row r="7" spans="2:79" s="167" customFormat="1" ht="16.2" customHeight="1">
      <c r="B7" s="159">
        <v>2</v>
      </c>
      <c r="C7" s="168" t="s">
        <v>16</v>
      </c>
      <c r="D7" s="176" t="s">
        <v>17</v>
      </c>
      <c r="E7" s="237">
        <v>38</v>
      </c>
      <c r="F7" s="163">
        <v>133</v>
      </c>
      <c r="G7" s="238">
        <v>1</v>
      </c>
      <c r="H7" s="163"/>
      <c r="I7" s="162">
        <v>25</v>
      </c>
      <c r="J7" s="163">
        <v>4</v>
      </c>
      <c r="K7" s="159">
        <v>12</v>
      </c>
      <c r="L7" s="163"/>
      <c r="M7" s="162">
        <v>24</v>
      </c>
      <c r="N7" s="162">
        <v>-59</v>
      </c>
      <c r="O7" s="159">
        <v>12</v>
      </c>
      <c r="P7" s="163"/>
      <c r="Q7" s="163"/>
      <c r="R7" s="162">
        <v>21</v>
      </c>
      <c r="S7" s="163">
        <v>-199</v>
      </c>
      <c r="T7" s="164">
        <v>10</v>
      </c>
      <c r="U7" s="163"/>
      <c r="V7" s="162"/>
      <c r="W7" s="163"/>
      <c r="X7" s="164"/>
      <c r="Y7" s="163"/>
      <c r="Z7" s="236">
        <f t="shared" si="0"/>
        <v>108</v>
      </c>
      <c r="AA7" s="166" t="s">
        <v>108</v>
      </c>
      <c r="AB7"/>
      <c r="AC7"/>
    </row>
    <row r="8" spans="2:79" s="167" customFormat="1" ht="16.2" customHeight="1">
      <c r="B8" s="159">
        <v>29</v>
      </c>
      <c r="C8" s="168" t="s">
        <v>69</v>
      </c>
      <c r="D8" s="172" t="s">
        <v>18</v>
      </c>
      <c r="E8" s="237">
        <v>23</v>
      </c>
      <c r="F8" s="162">
        <v>-51</v>
      </c>
      <c r="G8" s="159">
        <v>12</v>
      </c>
      <c r="H8" s="163"/>
      <c r="I8" s="162">
        <v>28</v>
      </c>
      <c r="J8" s="163">
        <v>24</v>
      </c>
      <c r="K8" s="159">
        <v>7</v>
      </c>
      <c r="L8" s="163"/>
      <c r="M8" s="162">
        <v>27</v>
      </c>
      <c r="N8" s="163">
        <v>52</v>
      </c>
      <c r="O8" s="159">
        <v>6</v>
      </c>
      <c r="P8" s="163"/>
      <c r="Q8" s="163"/>
      <c r="R8" s="162">
        <v>28</v>
      </c>
      <c r="S8" s="163">
        <v>-22</v>
      </c>
      <c r="T8" s="164">
        <v>7</v>
      </c>
      <c r="U8" s="163"/>
      <c r="V8" s="162"/>
      <c r="W8" s="163"/>
      <c r="X8" s="164"/>
      <c r="Y8" s="163"/>
      <c r="Z8" s="236">
        <f t="shared" si="0"/>
        <v>106</v>
      </c>
      <c r="AA8" s="174" t="s">
        <v>109</v>
      </c>
      <c r="AB8"/>
      <c r="AC8"/>
    </row>
    <row r="9" spans="2:79" s="167" customFormat="1" ht="16.2" customHeight="1">
      <c r="B9" s="159">
        <v>17</v>
      </c>
      <c r="C9" s="160" t="s">
        <v>37</v>
      </c>
      <c r="D9" s="161" t="s">
        <v>66</v>
      </c>
      <c r="E9" s="237">
        <v>28</v>
      </c>
      <c r="F9" s="163">
        <v>84</v>
      </c>
      <c r="G9" s="159">
        <v>5</v>
      </c>
      <c r="H9" s="163"/>
      <c r="I9" s="162">
        <v>34</v>
      </c>
      <c r="J9" s="163">
        <v>60</v>
      </c>
      <c r="K9" s="241">
        <v>2</v>
      </c>
      <c r="L9" s="163"/>
      <c r="M9" s="162">
        <v>32</v>
      </c>
      <c r="N9" s="163">
        <v>75</v>
      </c>
      <c r="O9" s="241">
        <v>2</v>
      </c>
      <c r="P9" s="163"/>
      <c r="Q9" s="163"/>
      <c r="R9" s="162"/>
      <c r="S9" s="162"/>
      <c r="T9" s="164"/>
      <c r="U9" s="163"/>
      <c r="V9" s="162"/>
      <c r="W9" s="163"/>
      <c r="X9" s="164"/>
      <c r="Y9" s="163"/>
      <c r="Z9" s="236">
        <f t="shared" si="0"/>
        <v>94</v>
      </c>
      <c r="AA9" s="174" t="s">
        <v>110</v>
      </c>
      <c r="AB9"/>
      <c r="AC9"/>
    </row>
    <row r="10" spans="2:79" s="167" customFormat="1" ht="16.2" customHeight="1">
      <c r="B10" s="159">
        <v>49</v>
      </c>
      <c r="C10" s="168" t="s">
        <v>55</v>
      </c>
      <c r="D10" s="161" t="s">
        <v>56</v>
      </c>
      <c r="E10" s="237">
        <v>24</v>
      </c>
      <c r="F10" s="162">
        <v>-19</v>
      </c>
      <c r="G10" s="159">
        <v>10</v>
      </c>
      <c r="H10" s="163"/>
      <c r="I10" s="162"/>
      <c r="J10" s="162"/>
      <c r="K10" s="159"/>
      <c r="L10" s="163"/>
      <c r="M10" s="162">
        <v>29</v>
      </c>
      <c r="N10" s="163">
        <v>86</v>
      </c>
      <c r="O10" s="159">
        <v>4</v>
      </c>
      <c r="P10" s="163"/>
      <c r="Q10" s="163"/>
      <c r="R10" s="162">
        <v>28</v>
      </c>
      <c r="S10" s="163">
        <v>66</v>
      </c>
      <c r="T10" s="164">
        <v>5</v>
      </c>
      <c r="U10" s="163"/>
      <c r="V10" s="162"/>
      <c r="W10" s="163"/>
      <c r="X10" s="164"/>
      <c r="Y10" s="163"/>
      <c r="Z10" s="236">
        <f t="shared" si="0"/>
        <v>81</v>
      </c>
      <c r="AA10" s="174" t="s">
        <v>111</v>
      </c>
      <c r="AB10"/>
      <c r="AC10"/>
    </row>
    <row r="11" spans="2:79" s="167" customFormat="1" ht="16.2" customHeight="1">
      <c r="B11" s="159">
        <v>21</v>
      </c>
      <c r="C11" s="171" t="s">
        <v>46</v>
      </c>
      <c r="D11" s="172" t="s">
        <v>30</v>
      </c>
      <c r="E11" s="237">
        <v>22</v>
      </c>
      <c r="F11" s="162">
        <v>-21</v>
      </c>
      <c r="G11" s="159">
        <v>14</v>
      </c>
      <c r="H11" s="163"/>
      <c r="I11" s="162">
        <v>31</v>
      </c>
      <c r="J11" s="163">
        <v>87</v>
      </c>
      <c r="K11" s="159">
        <v>4</v>
      </c>
      <c r="L11" s="163"/>
      <c r="M11" s="162"/>
      <c r="N11" s="162"/>
      <c r="O11" s="159"/>
      <c r="P11" s="163"/>
      <c r="Q11" s="163"/>
      <c r="R11" s="162">
        <v>26</v>
      </c>
      <c r="S11" s="163">
        <v>-56</v>
      </c>
      <c r="T11" s="164">
        <v>9</v>
      </c>
      <c r="U11" s="163"/>
      <c r="V11" s="162"/>
      <c r="W11" s="162"/>
      <c r="X11" s="164"/>
      <c r="Y11" s="163"/>
      <c r="Z11" s="236">
        <f t="shared" si="0"/>
        <v>79</v>
      </c>
      <c r="AA11" s="174" t="s">
        <v>93</v>
      </c>
      <c r="AB11"/>
      <c r="AC11"/>
    </row>
    <row r="12" spans="2:79" s="167" customFormat="1" ht="16.2" customHeight="1">
      <c r="B12" s="159">
        <v>10</v>
      </c>
      <c r="C12" s="168" t="s">
        <v>19</v>
      </c>
      <c r="D12" s="176" t="s">
        <v>20</v>
      </c>
      <c r="E12" s="237">
        <v>26</v>
      </c>
      <c r="F12" s="163">
        <v>51</v>
      </c>
      <c r="G12" s="159">
        <v>8</v>
      </c>
      <c r="H12" s="163"/>
      <c r="I12" s="162">
        <v>25</v>
      </c>
      <c r="J12" s="163">
        <v>22</v>
      </c>
      <c r="K12" s="159">
        <v>11</v>
      </c>
      <c r="L12" s="163"/>
      <c r="M12" s="162">
        <v>26</v>
      </c>
      <c r="N12" s="163">
        <v>6</v>
      </c>
      <c r="O12" s="159">
        <v>8</v>
      </c>
      <c r="P12" s="163"/>
      <c r="Q12" s="163"/>
      <c r="R12" s="162"/>
      <c r="S12" s="162"/>
      <c r="T12" s="164"/>
      <c r="U12" s="163"/>
      <c r="V12" s="162"/>
      <c r="W12" s="163"/>
      <c r="X12" s="164"/>
      <c r="Y12" s="163"/>
      <c r="Z12" s="236">
        <f t="shared" si="0"/>
        <v>77</v>
      </c>
      <c r="AA12" s="174" t="s">
        <v>23</v>
      </c>
      <c r="AB12"/>
      <c r="AC12"/>
    </row>
    <row r="13" spans="2:79" s="167" customFormat="1" ht="16.2" customHeight="1">
      <c r="B13" s="159">
        <v>22</v>
      </c>
      <c r="C13" s="168" t="s">
        <v>140</v>
      </c>
      <c r="D13" s="176" t="s">
        <v>141</v>
      </c>
      <c r="E13" s="237"/>
      <c r="F13" s="162"/>
      <c r="G13" s="159"/>
      <c r="H13" s="163"/>
      <c r="I13" s="162">
        <v>24</v>
      </c>
      <c r="J13" s="163">
        <v>8</v>
      </c>
      <c r="K13" s="159">
        <v>13</v>
      </c>
      <c r="L13" s="163"/>
      <c r="M13" s="162">
        <v>21</v>
      </c>
      <c r="N13" s="162">
        <v>-55</v>
      </c>
      <c r="O13" s="159">
        <v>17</v>
      </c>
      <c r="P13" s="163"/>
      <c r="Q13" s="163"/>
      <c r="R13" s="162">
        <v>29</v>
      </c>
      <c r="S13" s="162">
        <v>34</v>
      </c>
      <c r="T13" s="164">
        <v>4</v>
      </c>
      <c r="U13" s="163"/>
      <c r="V13" s="162"/>
      <c r="W13" s="162"/>
      <c r="X13" s="164"/>
      <c r="Y13" s="163"/>
      <c r="Z13" s="236">
        <f t="shared" si="0"/>
        <v>74</v>
      </c>
      <c r="AA13" s="174" t="s">
        <v>145</v>
      </c>
      <c r="AB13"/>
      <c r="AC13"/>
    </row>
    <row r="14" spans="2:79" s="167" customFormat="1" ht="16.2" customHeight="1">
      <c r="B14" s="159">
        <v>12</v>
      </c>
      <c r="C14" s="168" t="s">
        <v>43</v>
      </c>
      <c r="D14" s="176" t="s">
        <v>27</v>
      </c>
      <c r="E14" s="162"/>
      <c r="F14" s="170"/>
      <c r="G14" s="162"/>
      <c r="H14" s="163"/>
      <c r="I14" s="162">
        <v>21</v>
      </c>
      <c r="J14" s="162">
        <v>-62</v>
      </c>
      <c r="K14" s="159">
        <v>16</v>
      </c>
      <c r="L14" s="163"/>
      <c r="M14" s="162">
        <v>20</v>
      </c>
      <c r="N14" s="162">
        <v>-92</v>
      </c>
      <c r="O14" s="159">
        <v>18</v>
      </c>
      <c r="P14" s="163"/>
      <c r="Q14" s="163"/>
      <c r="R14" s="162">
        <v>26</v>
      </c>
      <c r="S14" s="163">
        <v>26</v>
      </c>
      <c r="T14" s="164">
        <v>8</v>
      </c>
      <c r="U14" s="163"/>
      <c r="V14" s="162"/>
      <c r="W14" s="162"/>
      <c r="X14" s="164"/>
      <c r="Y14" s="163"/>
      <c r="Z14" s="236">
        <f t="shared" si="0"/>
        <v>67</v>
      </c>
      <c r="AA14" s="174" t="s">
        <v>180</v>
      </c>
      <c r="AB14"/>
      <c r="AC14"/>
    </row>
    <row r="15" spans="2:79" s="167" customFormat="1" ht="16.2" customHeight="1">
      <c r="B15" s="159">
        <v>39</v>
      </c>
      <c r="C15" s="168" t="s">
        <v>51</v>
      </c>
      <c r="D15" s="172" t="s">
        <v>18</v>
      </c>
      <c r="E15" s="237">
        <v>13</v>
      </c>
      <c r="F15" s="162">
        <v>-104</v>
      </c>
      <c r="G15" s="159">
        <v>20</v>
      </c>
      <c r="H15" s="163"/>
      <c r="I15" s="162">
        <v>28</v>
      </c>
      <c r="J15" s="163">
        <v>22</v>
      </c>
      <c r="K15" s="159">
        <v>8</v>
      </c>
      <c r="L15" s="163"/>
      <c r="M15" s="162">
        <v>22</v>
      </c>
      <c r="N15" s="163">
        <v>5</v>
      </c>
      <c r="O15" s="159">
        <v>14</v>
      </c>
      <c r="P15" s="163"/>
      <c r="Q15" s="163"/>
      <c r="R15" s="162"/>
      <c r="S15" s="162"/>
      <c r="T15" s="164"/>
      <c r="U15" s="163"/>
      <c r="V15" s="162"/>
      <c r="W15" s="162"/>
      <c r="X15" s="164"/>
      <c r="Y15" s="163"/>
      <c r="Z15" s="236">
        <f t="shared" si="0"/>
        <v>63</v>
      </c>
      <c r="AA15" s="174" t="s">
        <v>181</v>
      </c>
      <c r="AB15"/>
      <c r="AC15"/>
    </row>
    <row r="16" spans="2:79" s="167" customFormat="1" ht="16.2" customHeight="1">
      <c r="B16" s="159">
        <v>28</v>
      </c>
      <c r="C16" s="171" t="s">
        <v>70</v>
      </c>
      <c r="D16" s="161" t="s">
        <v>71</v>
      </c>
      <c r="E16" s="237">
        <v>29</v>
      </c>
      <c r="F16" s="170" t="s">
        <v>136</v>
      </c>
      <c r="G16" s="159">
        <v>4</v>
      </c>
      <c r="H16" s="163"/>
      <c r="I16" s="162">
        <v>31</v>
      </c>
      <c r="J16" s="163">
        <v>51</v>
      </c>
      <c r="K16" s="159">
        <v>5</v>
      </c>
      <c r="L16" s="163"/>
      <c r="M16" s="162"/>
      <c r="N16" s="163"/>
      <c r="O16" s="159"/>
      <c r="P16" s="163"/>
      <c r="Q16" s="163"/>
      <c r="R16" s="162"/>
      <c r="S16" s="163"/>
      <c r="T16" s="164"/>
      <c r="U16" s="163"/>
      <c r="V16" s="162"/>
      <c r="W16" s="162"/>
      <c r="X16" s="164"/>
      <c r="Y16" s="163"/>
      <c r="Z16" s="236">
        <f t="shared" si="0"/>
        <v>60</v>
      </c>
      <c r="AA16" s="174" t="s">
        <v>163</v>
      </c>
      <c r="AB16"/>
      <c r="AC16"/>
    </row>
    <row r="17" spans="2:29" s="167" customFormat="1" ht="16.2" customHeight="1">
      <c r="B17" s="159">
        <v>19</v>
      </c>
      <c r="C17" s="160" t="s">
        <v>39</v>
      </c>
      <c r="D17" s="161" t="s">
        <v>40</v>
      </c>
      <c r="E17" s="237">
        <v>18</v>
      </c>
      <c r="F17" s="162">
        <v>-71</v>
      </c>
      <c r="G17" s="159">
        <v>17</v>
      </c>
      <c r="H17" s="163"/>
      <c r="I17" s="162">
        <v>20</v>
      </c>
      <c r="J17" s="162">
        <v>-19</v>
      </c>
      <c r="K17" s="159">
        <v>17</v>
      </c>
      <c r="L17" s="163"/>
      <c r="M17" s="162">
        <v>21</v>
      </c>
      <c r="N17" s="162">
        <v>-49</v>
      </c>
      <c r="O17" s="159">
        <v>16</v>
      </c>
      <c r="P17" s="163"/>
      <c r="Q17" s="163"/>
      <c r="R17" s="162"/>
      <c r="S17" s="163"/>
      <c r="T17" s="164"/>
      <c r="U17" s="163"/>
      <c r="V17" s="162"/>
      <c r="W17" s="162"/>
      <c r="X17" s="164"/>
      <c r="Y17" s="163"/>
      <c r="Z17" s="236">
        <f t="shared" si="0"/>
        <v>59</v>
      </c>
      <c r="AA17" s="174" t="s">
        <v>164</v>
      </c>
      <c r="AB17"/>
      <c r="AC17"/>
    </row>
    <row r="18" spans="2:29" s="167" customFormat="1" ht="16.2" customHeight="1">
      <c r="B18" s="159">
        <v>23</v>
      </c>
      <c r="C18" s="168" t="s">
        <v>48</v>
      </c>
      <c r="D18" s="169" t="s">
        <v>40</v>
      </c>
      <c r="E18" s="237">
        <v>26</v>
      </c>
      <c r="F18" s="163">
        <v>83</v>
      </c>
      <c r="G18" s="159">
        <v>7</v>
      </c>
      <c r="H18" s="163"/>
      <c r="I18" s="162"/>
      <c r="J18" s="163"/>
      <c r="K18" s="159"/>
      <c r="L18" s="163"/>
      <c r="M18" s="162">
        <v>26</v>
      </c>
      <c r="N18" s="163">
        <v>6</v>
      </c>
      <c r="O18" s="159">
        <v>9</v>
      </c>
      <c r="P18" s="163"/>
      <c r="Q18" s="163"/>
      <c r="R18" s="162"/>
      <c r="S18" s="162"/>
      <c r="T18" s="164"/>
      <c r="U18" s="163"/>
      <c r="V18" s="162"/>
      <c r="W18" s="163"/>
      <c r="X18" s="164"/>
      <c r="Y18" s="163"/>
      <c r="Z18" s="236">
        <f t="shared" si="0"/>
        <v>52</v>
      </c>
      <c r="AA18" s="174" t="s">
        <v>76</v>
      </c>
      <c r="AB18"/>
      <c r="AC18"/>
    </row>
    <row r="19" spans="2:29" s="167" customFormat="1" ht="16.2" customHeight="1">
      <c r="B19" s="159">
        <v>24</v>
      </c>
      <c r="C19" s="168" t="s">
        <v>138</v>
      </c>
      <c r="D19" s="176" t="s">
        <v>139</v>
      </c>
      <c r="E19" s="237"/>
      <c r="F19" s="162"/>
      <c r="G19" s="159"/>
      <c r="H19" s="163"/>
      <c r="I19" s="162">
        <v>19</v>
      </c>
      <c r="J19" s="162">
        <v>-92</v>
      </c>
      <c r="K19" s="159">
        <v>21</v>
      </c>
      <c r="L19" s="163"/>
      <c r="M19" s="162"/>
      <c r="N19" s="162"/>
      <c r="O19" s="159"/>
      <c r="P19" s="163"/>
      <c r="Q19" s="163"/>
      <c r="R19" s="162">
        <v>32</v>
      </c>
      <c r="S19" s="162">
        <v>54</v>
      </c>
      <c r="T19" s="164">
        <v>2</v>
      </c>
      <c r="U19" s="163"/>
      <c r="V19" s="162"/>
      <c r="W19" s="162"/>
      <c r="X19" s="164"/>
      <c r="Y19" s="163"/>
      <c r="Z19" s="236">
        <f t="shared" si="0"/>
        <v>51</v>
      </c>
      <c r="AA19" s="174" t="s">
        <v>112</v>
      </c>
      <c r="AB19"/>
      <c r="AC19"/>
    </row>
    <row r="20" spans="2:29" s="167" customFormat="1" ht="16.2" customHeight="1">
      <c r="B20" s="181">
        <v>16</v>
      </c>
      <c r="C20" s="168" t="s">
        <v>68</v>
      </c>
      <c r="D20" s="172" t="s">
        <v>64</v>
      </c>
      <c r="E20" s="237">
        <v>24</v>
      </c>
      <c r="F20" s="162">
        <v>-29</v>
      </c>
      <c r="G20" s="159">
        <v>11</v>
      </c>
      <c r="H20" s="163"/>
      <c r="I20" s="162">
        <v>23</v>
      </c>
      <c r="J20" s="162">
        <v>-47</v>
      </c>
      <c r="K20" s="159">
        <v>14</v>
      </c>
      <c r="L20" s="163"/>
      <c r="M20" s="162"/>
      <c r="N20" s="162"/>
      <c r="O20" s="159"/>
      <c r="P20" s="163"/>
      <c r="Q20" s="163"/>
      <c r="R20" s="162"/>
      <c r="S20" s="163"/>
      <c r="T20" s="164"/>
      <c r="U20" s="163"/>
      <c r="V20" s="162"/>
      <c r="W20" s="162"/>
      <c r="X20" s="164"/>
      <c r="Y20" s="163"/>
      <c r="Z20" s="236">
        <f t="shared" si="0"/>
        <v>47</v>
      </c>
      <c r="AA20" s="174" t="s">
        <v>146</v>
      </c>
      <c r="AB20"/>
      <c r="AC20"/>
    </row>
    <row r="21" spans="2:29" s="167" customFormat="1" ht="16.2" customHeight="1">
      <c r="B21" s="159">
        <v>30</v>
      </c>
      <c r="C21" s="168" t="s">
        <v>34</v>
      </c>
      <c r="D21" s="172" t="s">
        <v>35</v>
      </c>
      <c r="E21" s="237">
        <v>26</v>
      </c>
      <c r="F21" s="163">
        <v>32</v>
      </c>
      <c r="G21" s="159">
        <v>9</v>
      </c>
      <c r="H21" s="163"/>
      <c r="I21" s="162">
        <v>20</v>
      </c>
      <c r="J21" s="162">
        <v>-93</v>
      </c>
      <c r="K21" s="159">
        <v>20</v>
      </c>
      <c r="L21" s="163"/>
      <c r="M21" s="162"/>
      <c r="N21" s="163"/>
      <c r="O21" s="159"/>
      <c r="P21" s="163"/>
      <c r="Q21" s="163"/>
      <c r="R21" s="162"/>
      <c r="S21" s="162"/>
      <c r="T21" s="164"/>
      <c r="U21" s="163"/>
      <c r="V21" s="162"/>
      <c r="W21" s="162"/>
      <c r="X21" s="164"/>
      <c r="Y21" s="163"/>
      <c r="Z21" s="236">
        <f t="shared" si="0"/>
        <v>46</v>
      </c>
      <c r="AA21" s="174" t="s">
        <v>147</v>
      </c>
      <c r="AB21"/>
      <c r="AC21"/>
    </row>
    <row r="22" spans="2:29" s="167" customFormat="1" ht="16.2" customHeight="1">
      <c r="B22" s="159">
        <v>9</v>
      </c>
      <c r="C22" s="168" t="s">
        <v>25</v>
      </c>
      <c r="D22" s="173" t="s">
        <v>18</v>
      </c>
      <c r="E22" s="237">
        <v>22</v>
      </c>
      <c r="F22" s="162">
        <v>-2</v>
      </c>
      <c r="G22" s="159">
        <v>13</v>
      </c>
      <c r="H22" s="163"/>
      <c r="I22" s="162"/>
      <c r="J22" s="163"/>
      <c r="K22" s="159"/>
      <c r="L22" s="163"/>
      <c r="M22" s="162">
        <v>22</v>
      </c>
      <c r="N22" s="162">
        <v>-29</v>
      </c>
      <c r="O22" s="159">
        <v>15</v>
      </c>
      <c r="P22" s="163"/>
      <c r="Q22" s="163"/>
      <c r="R22" s="162"/>
      <c r="S22" s="162"/>
      <c r="T22" s="164"/>
      <c r="U22" s="163"/>
      <c r="V22" s="162"/>
      <c r="W22" s="163"/>
      <c r="X22" s="164"/>
      <c r="Y22" s="163"/>
      <c r="Z22" s="236">
        <f t="shared" si="0"/>
        <v>44</v>
      </c>
      <c r="AA22" s="174" t="s">
        <v>113</v>
      </c>
      <c r="AB22"/>
      <c r="AC22"/>
    </row>
    <row r="23" spans="2:29" s="167" customFormat="1" ht="16.2" customHeight="1">
      <c r="B23" s="159">
        <v>13</v>
      </c>
      <c r="C23" s="160" t="s">
        <v>26</v>
      </c>
      <c r="D23" s="176" t="s">
        <v>27</v>
      </c>
      <c r="E23" s="162"/>
      <c r="F23" s="162"/>
      <c r="G23" s="162"/>
      <c r="H23" s="163"/>
      <c r="I23" s="162">
        <v>20</v>
      </c>
      <c r="J23" s="162">
        <v>-79</v>
      </c>
      <c r="K23" s="159">
        <v>19</v>
      </c>
      <c r="L23" s="163"/>
      <c r="M23" s="162">
        <v>23</v>
      </c>
      <c r="N23" s="162">
        <v>-90</v>
      </c>
      <c r="O23" s="159">
        <v>13</v>
      </c>
      <c r="P23" s="163"/>
      <c r="Q23" s="163"/>
      <c r="R23" s="162"/>
      <c r="S23" s="162"/>
      <c r="T23" s="164"/>
      <c r="U23" s="163"/>
      <c r="V23" s="162"/>
      <c r="W23" s="163"/>
      <c r="X23" s="164"/>
      <c r="Y23" s="163"/>
      <c r="Z23" s="236">
        <f t="shared" si="0"/>
        <v>43</v>
      </c>
      <c r="AA23" s="174" t="s">
        <v>182</v>
      </c>
      <c r="AB23"/>
      <c r="AC23"/>
    </row>
    <row r="24" spans="2:29" s="167" customFormat="1" ht="16.2" customHeight="1">
      <c r="B24" s="159">
        <v>7</v>
      </c>
      <c r="C24" s="171" t="s">
        <v>144</v>
      </c>
      <c r="D24" s="172" t="s">
        <v>30</v>
      </c>
      <c r="E24" s="237">
        <v>18</v>
      </c>
      <c r="F24" s="162">
        <v>-48</v>
      </c>
      <c r="G24" s="159">
        <v>16</v>
      </c>
      <c r="H24" s="163"/>
      <c r="I24" s="162">
        <v>22</v>
      </c>
      <c r="J24" s="162">
        <v>-43</v>
      </c>
      <c r="K24" s="159">
        <v>15</v>
      </c>
      <c r="L24" s="163"/>
      <c r="M24" s="162"/>
      <c r="N24" s="163"/>
      <c r="O24" s="159"/>
      <c r="P24" s="163"/>
      <c r="Q24" s="163"/>
      <c r="R24" s="162"/>
      <c r="S24" s="163"/>
      <c r="T24" s="164"/>
      <c r="U24" s="163"/>
      <c r="V24" s="162"/>
      <c r="W24" s="162"/>
      <c r="X24" s="164"/>
      <c r="Y24" s="163"/>
      <c r="Z24" s="236">
        <f t="shared" si="0"/>
        <v>40</v>
      </c>
      <c r="AA24" s="174" t="s">
        <v>183</v>
      </c>
      <c r="AB24"/>
      <c r="AC24"/>
    </row>
    <row r="25" spans="2:29" s="167" customFormat="1" ht="16.2" customHeight="1">
      <c r="B25" s="159">
        <v>34</v>
      </c>
      <c r="C25" s="168" t="s">
        <v>29</v>
      </c>
      <c r="D25" s="172" t="s">
        <v>30</v>
      </c>
      <c r="E25" s="237">
        <v>15</v>
      </c>
      <c r="F25" s="162">
        <v>-56</v>
      </c>
      <c r="G25" s="159">
        <v>18</v>
      </c>
      <c r="H25" s="163"/>
      <c r="I25" s="162">
        <v>25</v>
      </c>
      <c r="J25" s="163">
        <v>36</v>
      </c>
      <c r="K25" s="159">
        <v>10</v>
      </c>
      <c r="L25" s="163"/>
      <c r="M25" s="162"/>
      <c r="N25" s="163"/>
      <c r="O25" s="159"/>
      <c r="P25" s="163"/>
      <c r="Q25" s="163"/>
      <c r="R25" s="162"/>
      <c r="S25" s="163"/>
      <c r="T25" s="164"/>
      <c r="U25" s="163"/>
      <c r="V25" s="162"/>
      <c r="W25" s="162"/>
      <c r="X25" s="164"/>
      <c r="Y25" s="163"/>
      <c r="Z25" s="236">
        <f t="shared" si="0"/>
        <v>40</v>
      </c>
      <c r="AA25" s="174" t="s">
        <v>184</v>
      </c>
      <c r="AB25"/>
      <c r="AC25"/>
    </row>
    <row r="26" spans="2:29" s="177" customFormat="1" ht="16.2" customHeight="1">
      <c r="B26" s="159">
        <v>35</v>
      </c>
      <c r="C26" s="171" t="s">
        <v>58</v>
      </c>
      <c r="D26" s="176" t="s">
        <v>38</v>
      </c>
      <c r="E26" s="237">
        <v>14</v>
      </c>
      <c r="F26" s="162">
        <v>-63</v>
      </c>
      <c r="G26" s="159">
        <v>19</v>
      </c>
      <c r="H26" s="163"/>
      <c r="I26" s="162">
        <v>20</v>
      </c>
      <c r="J26" s="162">
        <v>-43</v>
      </c>
      <c r="K26" s="159">
        <v>18</v>
      </c>
      <c r="L26" s="163"/>
      <c r="M26" s="162"/>
      <c r="N26" s="162"/>
      <c r="O26" s="159"/>
      <c r="P26" s="163"/>
      <c r="Q26" s="163"/>
      <c r="R26" s="162"/>
      <c r="S26" s="162"/>
      <c r="T26" s="164"/>
      <c r="U26" s="163"/>
      <c r="V26" s="162"/>
      <c r="W26" s="162"/>
      <c r="X26" s="164"/>
      <c r="Y26" s="163"/>
      <c r="Z26" s="236">
        <f t="shared" si="0"/>
        <v>34</v>
      </c>
      <c r="AA26" s="174" t="s">
        <v>148</v>
      </c>
    </row>
    <row r="27" spans="2:29" s="177" customFormat="1" ht="16.2" customHeight="1">
      <c r="B27" s="159">
        <v>15</v>
      </c>
      <c r="C27" s="168" t="s">
        <v>79</v>
      </c>
      <c r="D27" s="176" t="s">
        <v>17</v>
      </c>
      <c r="E27" s="162"/>
      <c r="F27" s="162"/>
      <c r="G27" s="162"/>
      <c r="H27" s="163"/>
      <c r="I27" s="162">
        <v>32</v>
      </c>
      <c r="J27" s="163">
        <v>77</v>
      </c>
      <c r="K27" s="241">
        <v>3</v>
      </c>
      <c r="L27" s="163"/>
      <c r="M27" s="162"/>
      <c r="N27" s="163"/>
      <c r="O27" s="159"/>
      <c r="P27" s="163"/>
      <c r="Q27" s="163"/>
      <c r="R27" s="162"/>
      <c r="S27" s="163"/>
      <c r="T27" s="164"/>
      <c r="U27" s="163"/>
      <c r="V27" s="162"/>
      <c r="W27" s="162"/>
      <c r="X27" s="164"/>
      <c r="Y27" s="163"/>
      <c r="Z27" s="236">
        <f t="shared" si="0"/>
        <v>32</v>
      </c>
      <c r="AA27" s="174" t="s">
        <v>165</v>
      </c>
    </row>
    <row r="28" spans="2:29" s="177" customFormat="1" ht="16.2" customHeight="1">
      <c r="B28" s="243" t="s">
        <v>174</v>
      </c>
      <c r="C28" s="242" t="s">
        <v>154</v>
      </c>
      <c r="D28" s="176" t="s">
        <v>160</v>
      </c>
      <c r="E28" s="237"/>
      <c r="F28" s="162"/>
      <c r="G28" s="159"/>
      <c r="H28" s="163"/>
      <c r="I28" s="162"/>
      <c r="J28" s="163"/>
      <c r="K28" s="159"/>
      <c r="L28" s="163"/>
      <c r="M28" s="162">
        <v>31</v>
      </c>
      <c r="N28" s="163">
        <v>66</v>
      </c>
      <c r="O28" s="241">
        <v>3</v>
      </c>
      <c r="P28" s="163"/>
      <c r="Q28" s="163"/>
      <c r="R28" s="162"/>
      <c r="S28" s="163"/>
      <c r="T28" s="164"/>
      <c r="U28" s="163"/>
      <c r="V28" s="162"/>
      <c r="W28" s="162"/>
      <c r="X28" s="164"/>
      <c r="Y28" s="163"/>
      <c r="Z28" s="236">
        <f t="shared" si="0"/>
        <v>31</v>
      </c>
      <c r="AA28" s="174" t="s">
        <v>185</v>
      </c>
    </row>
    <row r="29" spans="2:29" s="177" customFormat="1" ht="16.2" customHeight="1">
      <c r="B29" s="159" t="s">
        <v>76</v>
      </c>
      <c r="C29" s="168" t="s">
        <v>77</v>
      </c>
      <c r="D29" s="175" t="s">
        <v>78</v>
      </c>
      <c r="E29" s="162"/>
      <c r="F29" s="163"/>
      <c r="G29" s="162"/>
      <c r="H29" s="163"/>
      <c r="I29" s="162"/>
      <c r="J29" s="162"/>
      <c r="K29" s="159"/>
      <c r="L29" s="163"/>
      <c r="M29" s="162"/>
      <c r="N29" s="163"/>
      <c r="O29" s="159"/>
      <c r="P29" s="163"/>
      <c r="Q29" s="163"/>
      <c r="R29" s="162">
        <v>31</v>
      </c>
      <c r="S29" s="163">
        <v>-73</v>
      </c>
      <c r="T29" s="164">
        <v>3</v>
      </c>
      <c r="U29" s="163"/>
      <c r="V29" s="162"/>
      <c r="W29" s="163"/>
      <c r="X29" s="164"/>
      <c r="Y29" s="163"/>
      <c r="Z29" s="236">
        <f t="shared" si="0"/>
        <v>31</v>
      </c>
      <c r="AA29" s="174" t="s">
        <v>185</v>
      </c>
    </row>
    <row r="30" spans="2:29" s="177" customFormat="1" ht="16.2" customHeight="1">
      <c r="B30" s="159">
        <v>6</v>
      </c>
      <c r="C30" s="168" t="s">
        <v>137</v>
      </c>
      <c r="D30" s="172" t="s">
        <v>18</v>
      </c>
      <c r="E30" s="237"/>
      <c r="F30" s="162"/>
      <c r="G30" s="159"/>
      <c r="H30" s="163"/>
      <c r="I30" s="162">
        <v>30</v>
      </c>
      <c r="J30" s="163">
        <v>8</v>
      </c>
      <c r="K30" s="159">
        <v>6</v>
      </c>
      <c r="L30" s="163"/>
      <c r="M30" s="162"/>
      <c r="N30" s="163"/>
      <c r="O30" s="159"/>
      <c r="P30" s="163"/>
      <c r="Q30" s="163"/>
      <c r="R30" s="162"/>
      <c r="S30" s="162"/>
      <c r="T30" s="164"/>
      <c r="U30" s="163"/>
      <c r="V30" s="162"/>
      <c r="W30" s="162"/>
      <c r="X30" s="164"/>
      <c r="Y30" s="163"/>
      <c r="Z30" s="236">
        <f t="shared" si="0"/>
        <v>30</v>
      </c>
      <c r="AA30" s="174" t="s">
        <v>149</v>
      </c>
    </row>
    <row r="31" spans="2:29" s="177" customFormat="1" ht="16.2" customHeight="1">
      <c r="B31" s="243" t="s">
        <v>172</v>
      </c>
      <c r="C31" s="159" t="s">
        <v>156</v>
      </c>
      <c r="D31" s="176" t="s">
        <v>161</v>
      </c>
      <c r="E31" s="237"/>
      <c r="F31" s="162"/>
      <c r="G31" s="159"/>
      <c r="H31" s="163"/>
      <c r="I31" s="162"/>
      <c r="J31" s="163"/>
      <c r="K31" s="159"/>
      <c r="L31" s="163"/>
      <c r="M31" s="162">
        <v>28</v>
      </c>
      <c r="N31" s="163">
        <v>78</v>
      </c>
      <c r="O31" s="159">
        <v>5</v>
      </c>
      <c r="P31" s="163"/>
      <c r="Q31" s="163"/>
      <c r="R31" s="162"/>
      <c r="S31" s="163"/>
      <c r="T31" s="164"/>
      <c r="U31" s="163"/>
      <c r="V31" s="162"/>
      <c r="W31" s="162"/>
      <c r="X31" s="164"/>
      <c r="Y31" s="163"/>
      <c r="Z31" s="236">
        <f t="shared" si="0"/>
        <v>28</v>
      </c>
      <c r="AA31" s="174" t="s">
        <v>166</v>
      </c>
    </row>
    <row r="32" spans="2:29" s="177" customFormat="1" ht="16.2" customHeight="1">
      <c r="B32" s="159">
        <v>46</v>
      </c>
      <c r="C32" s="168" t="s">
        <v>61</v>
      </c>
      <c r="D32" s="176" t="s">
        <v>17</v>
      </c>
      <c r="E32" s="237">
        <v>27</v>
      </c>
      <c r="F32" s="163">
        <v>0</v>
      </c>
      <c r="G32" s="159">
        <v>6</v>
      </c>
      <c r="H32" s="163"/>
      <c r="I32" s="162"/>
      <c r="J32" s="163"/>
      <c r="K32" s="159"/>
      <c r="L32" s="163"/>
      <c r="M32" s="162"/>
      <c r="N32" s="163"/>
      <c r="O32" s="159"/>
      <c r="P32" s="163"/>
      <c r="Q32" s="163"/>
      <c r="R32" s="162"/>
      <c r="S32" s="163"/>
      <c r="T32" s="164"/>
      <c r="U32" s="163"/>
      <c r="V32" s="162"/>
      <c r="W32" s="163"/>
      <c r="X32" s="164"/>
      <c r="Y32" s="163"/>
      <c r="Z32" s="236">
        <f t="shared" si="0"/>
        <v>27</v>
      </c>
      <c r="AA32" s="174" t="s">
        <v>167</v>
      </c>
    </row>
    <row r="33" spans="2:27" s="177" customFormat="1" ht="16.2" customHeight="1">
      <c r="B33" s="243" t="s">
        <v>173</v>
      </c>
      <c r="C33" s="242" t="s">
        <v>155</v>
      </c>
      <c r="D33" s="176" t="s">
        <v>162</v>
      </c>
      <c r="E33" s="237"/>
      <c r="F33" s="162"/>
      <c r="G33" s="159"/>
      <c r="H33" s="163"/>
      <c r="I33" s="162"/>
      <c r="J33" s="163"/>
      <c r="K33" s="159"/>
      <c r="L33" s="163"/>
      <c r="M33" s="162">
        <v>26</v>
      </c>
      <c r="N33" s="163">
        <v>95</v>
      </c>
      <c r="O33" s="159">
        <v>7</v>
      </c>
      <c r="P33" s="163"/>
      <c r="Q33" s="163"/>
      <c r="R33" s="162"/>
      <c r="S33" s="163"/>
      <c r="T33" s="164"/>
      <c r="U33" s="163"/>
      <c r="V33" s="162"/>
      <c r="W33" s="162"/>
      <c r="X33" s="164"/>
      <c r="Y33" s="163"/>
      <c r="Z33" s="236">
        <f t="shared" si="0"/>
        <v>26</v>
      </c>
      <c r="AA33" s="174" t="s">
        <v>168</v>
      </c>
    </row>
    <row r="34" spans="2:27" s="177" customFormat="1" ht="16.2" customHeight="1">
      <c r="B34" s="243" t="s">
        <v>171</v>
      </c>
      <c r="C34" s="242" t="s">
        <v>157</v>
      </c>
      <c r="D34" s="176" t="s">
        <v>159</v>
      </c>
      <c r="E34" s="237"/>
      <c r="F34" s="162"/>
      <c r="G34" s="159"/>
      <c r="H34" s="163"/>
      <c r="I34" s="162"/>
      <c r="J34" s="163"/>
      <c r="K34" s="159"/>
      <c r="L34" s="163"/>
      <c r="M34" s="162">
        <v>24</v>
      </c>
      <c r="N34" s="163">
        <v>19</v>
      </c>
      <c r="O34" s="162">
        <v>10</v>
      </c>
      <c r="P34" s="163"/>
      <c r="Q34" s="163"/>
      <c r="R34" s="162"/>
      <c r="S34" s="163"/>
      <c r="T34" s="164"/>
      <c r="U34" s="163"/>
      <c r="V34" s="162"/>
      <c r="W34" s="162"/>
      <c r="X34" s="164"/>
      <c r="Y34" s="163"/>
      <c r="Z34" s="236">
        <f t="shared" si="0"/>
        <v>24</v>
      </c>
      <c r="AA34" s="174" t="s">
        <v>169</v>
      </c>
    </row>
    <row r="35" spans="2:27" s="177" customFormat="1" ht="16.2" customHeight="1">
      <c r="B35" s="159">
        <v>33</v>
      </c>
      <c r="C35" s="168" t="s">
        <v>96</v>
      </c>
      <c r="D35" s="172" t="s">
        <v>50</v>
      </c>
      <c r="E35" s="237">
        <v>21</v>
      </c>
      <c r="F35" s="162">
        <v>-81</v>
      </c>
      <c r="G35" s="159">
        <v>15</v>
      </c>
      <c r="H35" s="163"/>
      <c r="I35" s="162"/>
      <c r="J35" s="163"/>
      <c r="K35" s="159"/>
      <c r="L35" s="163"/>
      <c r="M35" s="162"/>
      <c r="N35" s="163"/>
      <c r="O35" s="159"/>
      <c r="P35" s="163"/>
      <c r="Q35" s="163"/>
      <c r="R35" s="162"/>
      <c r="S35" s="163"/>
      <c r="T35" s="164"/>
      <c r="U35" s="163"/>
      <c r="V35" s="162"/>
      <c r="W35" s="163"/>
      <c r="X35" s="164"/>
      <c r="Y35" s="163"/>
      <c r="Z35" s="236">
        <f t="shared" si="0"/>
        <v>21</v>
      </c>
      <c r="AA35" s="174" t="s">
        <v>171</v>
      </c>
    </row>
    <row r="36" spans="2:27" s="177" customFormat="1" ht="16.2" customHeight="1">
      <c r="B36" s="159">
        <v>8</v>
      </c>
      <c r="C36" s="168" t="s">
        <v>142</v>
      </c>
      <c r="D36" s="176" t="s">
        <v>143</v>
      </c>
      <c r="E36" s="237"/>
      <c r="F36" s="162"/>
      <c r="G36" s="159"/>
      <c r="H36" s="163"/>
      <c r="I36" s="162">
        <v>18</v>
      </c>
      <c r="J36" s="162">
        <v>-8</v>
      </c>
      <c r="K36" s="159">
        <v>22</v>
      </c>
      <c r="L36" s="163"/>
      <c r="M36" s="162"/>
      <c r="N36" s="162"/>
      <c r="O36" s="159"/>
      <c r="P36" s="163"/>
      <c r="Q36" s="163"/>
      <c r="R36" s="162"/>
      <c r="S36" s="162"/>
      <c r="T36" s="164"/>
      <c r="U36" s="163"/>
      <c r="V36" s="162"/>
      <c r="W36" s="162"/>
      <c r="X36" s="164"/>
      <c r="Y36" s="163"/>
      <c r="Z36" s="236">
        <f t="shared" si="0"/>
        <v>18</v>
      </c>
      <c r="AA36" s="174" t="s">
        <v>186</v>
      </c>
    </row>
    <row r="37" spans="2:27" s="177" customFormat="1" ht="16.2" customHeight="1">
      <c r="B37" s="159">
        <v>26</v>
      </c>
      <c r="C37" s="168" t="s">
        <v>67</v>
      </c>
      <c r="D37" s="161" t="s">
        <v>66</v>
      </c>
      <c r="E37" s="162"/>
      <c r="F37" s="162"/>
      <c r="G37" s="162"/>
      <c r="H37" s="163"/>
      <c r="I37" s="162">
        <v>18</v>
      </c>
      <c r="J37" s="162">
        <v>-57</v>
      </c>
      <c r="K37" s="159">
        <v>23</v>
      </c>
      <c r="L37" s="163"/>
      <c r="M37" s="162"/>
      <c r="N37" s="162"/>
      <c r="O37" s="159"/>
      <c r="P37" s="163"/>
      <c r="Q37" s="163"/>
      <c r="R37" s="162"/>
      <c r="S37" s="163"/>
      <c r="T37" s="164"/>
      <c r="U37" s="163"/>
      <c r="V37" s="162"/>
      <c r="W37" s="162"/>
      <c r="X37" s="164"/>
      <c r="Y37" s="163"/>
      <c r="Z37" s="236">
        <f t="shared" si="0"/>
        <v>18</v>
      </c>
      <c r="AA37" s="174" t="s">
        <v>186</v>
      </c>
    </row>
    <row r="38" spans="2:27" s="177" customFormat="1" ht="16.2" customHeight="1">
      <c r="B38" s="242" t="s">
        <v>170</v>
      </c>
      <c r="C38" s="171" t="s">
        <v>158</v>
      </c>
      <c r="D38" s="176" t="s">
        <v>159</v>
      </c>
      <c r="E38" s="237"/>
      <c r="F38" s="162"/>
      <c r="G38" s="159"/>
      <c r="H38" s="163"/>
      <c r="I38" s="162"/>
      <c r="J38" s="163"/>
      <c r="K38" s="159"/>
      <c r="L38" s="163"/>
      <c r="M38" s="162">
        <v>16</v>
      </c>
      <c r="N38" s="162">
        <v>-176</v>
      </c>
      <c r="O38" s="159">
        <v>19</v>
      </c>
      <c r="P38" s="163"/>
      <c r="Q38" s="163"/>
      <c r="R38" s="162"/>
      <c r="S38" s="163"/>
      <c r="T38" s="164"/>
      <c r="U38" s="163"/>
      <c r="V38" s="162"/>
      <c r="W38" s="162"/>
      <c r="X38" s="164"/>
      <c r="Y38" s="163"/>
      <c r="Z38" s="236">
        <f t="shared" si="0"/>
        <v>16</v>
      </c>
      <c r="AA38" s="174" t="s">
        <v>187</v>
      </c>
    </row>
    <row r="39" spans="2:27" ht="16.2" customHeight="1">
      <c r="B39" s="116"/>
      <c r="C39" s="183" t="s">
        <v>116</v>
      </c>
      <c r="D39" s="183"/>
      <c r="E39" s="133"/>
      <c r="F39" s="134"/>
      <c r="G39" s="184"/>
      <c r="H39" s="184"/>
      <c r="I39" s="133"/>
      <c r="J39" s="136"/>
      <c r="K39" s="139"/>
      <c r="L39" s="139"/>
      <c r="M39" s="133"/>
      <c r="N39" s="138"/>
      <c r="O39" s="139"/>
      <c r="P39" s="139"/>
      <c r="Q39" s="139"/>
      <c r="R39" s="133"/>
      <c r="S39" s="138"/>
      <c r="T39" s="139"/>
      <c r="U39" s="139"/>
      <c r="V39" s="133"/>
      <c r="W39" s="136"/>
      <c r="X39" s="138"/>
      <c r="Y39" s="139"/>
      <c r="Z39" s="111"/>
      <c r="AA39" s="111"/>
    </row>
    <row r="40" spans="2:27">
      <c r="B40" s="132"/>
      <c r="C40" s="108"/>
      <c r="D40" s="108"/>
      <c r="E40" s="133"/>
      <c r="F40" s="134"/>
      <c r="G40" s="135" t="s">
        <v>74</v>
      </c>
      <c r="H40" s="135"/>
      <c r="I40" s="133"/>
      <c r="J40" s="136"/>
      <c r="K40" s="137"/>
      <c r="L40" s="137"/>
      <c r="M40" s="133"/>
      <c r="N40" s="138"/>
      <c r="O40" s="139"/>
      <c r="P40" s="139"/>
      <c r="Q40" s="137"/>
      <c r="R40" s="133"/>
      <c r="S40" s="138"/>
      <c r="T40" s="137"/>
      <c r="U40" s="137"/>
      <c r="V40" s="133"/>
      <c r="W40" s="136"/>
      <c r="X40" s="138"/>
      <c r="Y40" s="137"/>
      <c r="Z40" s="111"/>
      <c r="AA40" s="111"/>
    </row>
    <row r="41" spans="2:27">
      <c r="B41" s="132"/>
      <c r="C41" s="142"/>
      <c r="D41" s="108"/>
      <c r="E41" s="133"/>
      <c r="F41" s="134"/>
      <c r="G41" s="135"/>
      <c r="H41" s="135"/>
      <c r="I41" s="133"/>
      <c r="J41" s="136"/>
      <c r="K41" s="137"/>
      <c r="L41" s="137"/>
      <c r="M41" s="133"/>
      <c r="N41" s="138"/>
      <c r="O41" s="139"/>
      <c r="P41" s="139"/>
      <c r="Q41" s="137"/>
      <c r="R41" s="133"/>
      <c r="S41" s="138"/>
      <c r="T41" s="137"/>
      <c r="U41" s="137"/>
      <c r="V41" s="133"/>
      <c r="W41" s="136"/>
      <c r="X41" s="138"/>
      <c r="Y41" s="137"/>
      <c r="Z41" s="111"/>
      <c r="AA41" s="111"/>
    </row>
    <row r="42" spans="2:27">
      <c r="B42" s="132"/>
      <c r="C42" s="142" t="s">
        <v>117</v>
      </c>
      <c r="D42" s="108"/>
      <c r="E42" s="133"/>
      <c r="F42" s="134"/>
      <c r="G42" s="135"/>
      <c r="H42" s="135"/>
      <c r="I42" s="133"/>
      <c r="J42" s="136"/>
      <c r="K42" s="137"/>
      <c r="L42" s="137"/>
      <c r="M42" s="133"/>
      <c r="N42" s="138"/>
      <c r="O42" s="139"/>
      <c r="P42" s="139"/>
      <c r="Q42" s="137"/>
      <c r="R42" s="133"/>
      <c r="S42" s="138"/>
      <c r="T42" s="137"/>
      <c r="U42" s="137"/>
      <c r="V42" s="133"/>
      <c r="W42" s="136"/>
      <c r="X42" s="138"/>
      <c r="Y42" s="137"/>
      <c r="Z42" s="111"/>
      <c r="AA42" s="111"/>
    </row>
    <row r="43" spans="2:27" ht="15" thickBot="1">
      <c r="B43" s="132"/>
      <c r="C43" s="143"/>
      <c r="D43" s="108"/>
      <c r="E43" s="133"/>
      <c r="F43" s="134"/>
      <c r="G43" s="135"/>
      <c r="H43" s="135"/>
      <c r="I43" s="133"/>
      <c r="J43" s="136"/>
      <c r="K43" s="137"/>
      <c r="L43" s="137"/>
      <c r="M43" s="133"/>
      <c r="N43" s="138"/>
      <c r="O43" s="139"/>
      <c r="P43" s="139"/>
      <c r="Q43" s="133"/>
      <c r="R43" s="133"/>
      <c r="S43" s="133"/>
      <c r="T43" s="133"/>
      <c r="U43" s="133"/>
      <c r="V43" s="133"/>
      <c r="W43" s="136"/>
      <c r="X43" s="138"/>
      <c r="Y43" s="137"/>
      <c r="Z43" s="111"/>
      <c r="AA43" s="111"/>
    </row>
    <row r="44" spans="2:27" s="115" customFormat="1" thickBot="1">
      <c r="B44" s="132"/>
      <c r="C44" s="143"/>
      <c r="D44" s="108"/>
      <c r="E44" s="133"/>
      <c r="F44" s="134"/>
      <c r="G44" s="135"/>
      <c r="H44" s="135"/>
      <c r="I44" s="133"/>
      <c r="J44" s="136"/>
      <c r="K44" s="137"/>
      <c r="L44" s="137"/>
      <c r="M44" s="133"/>
      <c r="N44" s="136"/>
      <c r="O44" s="139"/>
      <c r="P44" s="139"/>
      <c r="Q44" s="111"/>
      <c r="R44" s="144"/>
      <c r="S44" s="111"/>
      <c r="T44" s="111"/>
      <c r="U44" s="111"/>
      <c r="V44" s="133"/>
      <c r="W44" s="136"/>
      <c r="X44" s="138"/>
      <c r="Y44" s="137"/>
      <c r="Z44" s="111"/>
      <c r="AA44" s="111"/>
    </row>
    <row r="59" spans="1:108" customFormat="1">
      <c r="A59" s="101"/>
      <c r="B59" s="119"/>
      <c r="C59" s="120"/>
      <c r="D59" s="105"/>
      <c r="E59" s="146"/>
      <c r="F59" s="109"/>
      <c r="G59" s="96"/>
      <c r="H59" s="96"/>
      <c r="I59" s="146"/>
      <c r="J59" s="109"/>
      <c r="K59" s="96"/>
      <c r="L59" s="96"/>
      <c r="M59" s="99"/>
      <c r="N59" s="147"/>
      <c r="O59" s="98"/>
      <c r="P59" s="98"/>
      <c r="Q59" s="99"/>
      <c r="R59" s="110"/>
      <c r="S59" s="100"/>
      <c r="T59" s="100"/>
      <c r="U59" s="99"/>
      <c r="V59" s="219"/>
      <c r="W59" s="98"/>
      <c r="X59" s="98"/>
      <c r="Y59" s="99"/>
      <c r="Z59" s="101"/>
      <c r="AA59" s="101"/>
      <c r="AB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</row>
    <row r="60" spans="1:108" customFormat="1">
      <c r="A60" s="101"/>
      <c r="B60" s="119"/>
      <c r="C60" s="120"/>
      <c r="D60" s="105"/>
      <c r="E60" s="146"/>
      <c r="F60" s="109"/>
      <c r="G60" s="96"/>
      <c r="H60" s="96"/>
      <c r="I60" s="146"/>
      <c r="J60" s="109"/>
      <c r="K60" s="96"/>
      <c r="L60" s="96"/>
      <c r="M60" s="99"/>
      <c r="N60" s="105"/>
      <c r="O60" s="98"/>
      <c r="P60" s="98"/>
      <c r="Q60" s="99"/>
      <c r="R60" s="105"/>
      <c r="S60" s="100"/>
      <c r="T60" s="100"/>
      <c r="U60" s="99"/>
      <c r="V60" s="219"/>
      <c r="W60" s="98"/>
      <c r="X60" s="98"/>
      <c r="Y60" s="99"/>
      <c r="Z60" s="101"/>
      <c r="AA60" s="101"/>
      <c r="AB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</row>
    <row r="61" spans="1:108" customFormat="1" ht="15.6">
      <c r="A61" s="101"/>
      <c r="B61" s="119"/>
      <c r="C61" s="120"/>
      <c r="D61" s="105"/>
      <c r="E61" s="146"/>
      <c r="F61" s="109"/>
      <c r="G61" s="96"/>
      <c r="H61" s="96"/>
      <c r="I61" s="146"/>
      <c r="J61" s="95">
        <v>200</v>
      </c>
      <c r="K61" s="96"/>
      <c r="L61" s="96"/>
      <c r="M61" s="99"/>
      <c r="N61" s="95">
        <v>230</v>
      </c>
      <c r="O61" s="98"/>
      <c r="P61" s="98"/>
      <c r="Q61" s="99"/>
      <c r="R61" s="101"/>
      <c r="S61" s="95">
        <v>190</v>
      </c>
      <c r="T61" s="100"/>
      <c r="U61" s="101"/>
      <c r="V61" s="99"/>
      <c r="W61" s="95">
        <v>100</v>
      </c>
      <c r="X61" s="98"/>
      <c r="Y61" s="99"/>
      <c r="Z61" s="101"/>
      <c r="AA61" s="95">
        <v>210</v>
      </c>
      <c r="AB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</row>
    <row r="62" spans="1:108" customFormat="1" ht="15.6">
      <c r="A62" s="101"/>
      <c r="B62" s="119"/>
      <c r="C62" s="120"/>
      <c r="D62" s="105"/>
      <c r="E62" s="146"/>
      <c r="F62" s="109"/>
      <c r="G62" s="96"/>
      <c r="H62" s="96"/>
      <c r="I62" s="146"/>
      <c r="J62" s="102">
        <v>20</v>
      </c>
      <c r="K62" s="98"/>
      <c r="L62" s="98"/>
      <c r="M62" s="99"/>
      <c r="N62" s="102">
        <v>23</v>
      </c>
      <c r="O62" s="110"/>
      <c r="P62" s="98"/>
      <c r="Q62" s="99"/>
      <c r="R62" s="101"/>
      <c r="S62" s="102">
        <v>19</v>
      </c>
      <c r="T62" s="100"/>
      <c r="U62" s="101"/>
      <c r="V62" s="99"/>
      <c r="W62" s="102">
        <v>10</v>
      </c>
      <c r="X62" s="98"/>
      <c r="Y62" s="99"/>
      <c r="Z62" s="101"/>
      <c r="AA62" s="102">
        <v>21</v>
      </c>
      <c r="AB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</row>
    <row r="63" spans="1:108" customFormat="1">
      <c r="A63" s="101"/>
      <c r="B63" s="119"/>
      <c r="C63" s="120"/>
      <c r="D63" s="105"/>
      <c r="E63" s="146"/>
      <c r="F63" s="109"/>
      <c r="G63" s="96"/>
      <c r="H63" s="96"/>
      <c r="I63" s="146"/>
      <c r="J63" s="105" t="s">
        <v>3</v>
      </c>
      <c r="K63" s="96"/>
      <c r="L63" s="96"/>
      <c r="M63" s="99"/>
      <c r="N63" s="105" t="s">
        <v>4</v>
      </c>
      <c r="O63" s="98"/>
      <c r="P63" s="98"/>
      <c r="Q63" s="99"/>
      <c r="R63" s="101"/>
      <c r="S63" s="105" t="s">
        <v>5</v>
      </c>
      <c r="T63" s="100"/>
      <c r="U63" s="101"/>
      <c r="V63" s="99"/>
      <c r="W63" s="105" t="s">
        <v>6</v>
      </c>
      <c r="X63" s="98"/>
      <c r="Y63" s="99"/>
      <c r="Z63" s="101"/>
      <c r="AA63" s="105" t="s">
        <v>14</v>
      </c>
      <c r="AB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</row>
    <row r="64" spans="1:108" customFormat="1">
      <c r="A64" s="101"/>
      <c r="B64" s="119"/>
      <c r="C64" s="120"/>
      <c r="D64" s="105"/>
      <c r="E64" s="146"/>
      <c r="F64" s="109"/>
      <c r="G64" s="96"/>
      <c r="H64" s="96"/>
      <c r="I64" s="146"/>
      <c r="J64" s="105">
        <v>100</v>
      </c>
      <c r="K64" s="96"/>
      <c r="L64" s="96"/>
      <c r="M64" s="99"/>
      <c r="N64" s="105">
        <v>110</v>
      </c>
      <c r="O64" s="98"/>
      <c r="P64" s="98"/>
      <c r="Q64" s="99"/>
      <c r="R64" s="101"/>
      <c r="S64" s="105">
        <v>95</v>
      </c>
      <c r="T64" s="100"/>
      <c r="U64" s="101"/>
      <c r="V64" s="99"/>
      <c r="W64" s="105">
        <v>50</v>
      </c>
      <c r="X64" s="98"/>
      <c r="Y64" s="99"/>
      <c r="Z64" s="101"/>
      <c r="AA64" s="105">
        <v>100</v>
      </c>
      <c r="AB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</row>
    <row r="65" spans="1:108" customFormat="1">
      <c r="A65" s="101"/>
      <c r="B65" s="119"/>
      <c r="C65" s="120"/>
      <c r="D65" s="105"/>
      <c r="E65" s="146"/>
      <c r="F65" s="109"/>
      <c r="G65" s="96"/>
      <c r="H65" s="96"/>
      <c r="I65" s="146"/>
      <c r="J65" s="105">
        <v>60</v>
      </c>
      <c r="K65" s="96"/>
      <c r="L65" s="96"/>
      <c r="M65" s="99"/>
      <c r="N65" s="105">
        <v>70</v>
      </c>
      <c r="O65" s="98"/>
      <c r="P65" s="98"/>
      <c r="Q65" s="99"/>
      <c r="R65" s="101"/>
      <c r="S65" s="105">
        <v>55</v>
      </c>
      <c r="T65" s="100"/>
      <c r="U65" s="101"/>
      <c r="V65" s="99"/>
      <c r="W65" s="105">
        <v>35</v>
      </c>
      <c r="X65" s="98"/>
      <c r="Y65" s="99"/>
      <c r="Z65" s="101"/>
      <c r="AA65" s="105">
        <v>65</v>
      </c>
      <c r="AB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</row>
    <row r="66" spans="1:108" customFormat="1">
      <c r="A66" s="101"/>
      <c r="B66" s="119"/>
      <c r="C66" s="120"/>
      <c r="D66" s="105"/>
      <c r="E66" s="146"/>
      <c r="F66" s="109"/>
      <c r="G66" s="96"/>
      <c r="H66" s="96"/>
      <c r="I66" s="146"/>
      <c r="J66" s="105">
        <v>40</v>
      </c>
      <c r="K66" s="96"/>
      <c r="L66" s="96"/>
      <c r="M66" s="99"/>
      <c r="N66" s="105">
        <v>50</v>
      </c>
      <c r="O66" s="98"/>
      <c r="P66" s="98"/>
      <c r="Q66" s="99"/>
      <c r="R66" s="101"/>
      <c r="S66" s="105">
        <v>30</v>
      </c>
      <c r="T66" s="100"/>
      <c r="U66" s="101"/>
      <c r="V66" s="99"/>
      <c r="W66" s="105">
        <v>15</v>
      </c>
      <c r="X66" s="98"/>
      <c r="Y66" s="99"/>
      <c r="Z66" s="101"/>
      <c r="AA66" s="105">
        <v>30</v>
      </c>
      <c r="AB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</row>
    <row r="67" spans="1:108" customFormat="1">
      <c r="A67" s="101"/>
      <c r="B67" s="119"/>
      <c r="C67" s="120"/>
      <c r="D67" s="105"/>
      <c r="E67" s="146"/>
      <c r="F67" s="109"/>
      <c r="G67" s="96"/>
      <c r="H67" s="96"/>
      <c r="I67" s="146"/>
      <c r="J67" s="239"/>
      <c r="K67" s="96"/>
      <c r="L67" s="96"/>
      <c r="M67" s="148"/>
      <c r="N67" s="240"/>
      <c r="O67" s="99"/>
      <c r="P67" s="110"/>
      <c r="Q67" s="99"/>
      <c r="R67" s="101"/>
      <c r="S67" s="240"/>
      <c r="T67" s="110"/>
      <c r="U67" s="101"/>
      <c r="V67" s="148"/>
      <c r="W67" s="240"/>
      <c r="X67" s="98"/>
      <c r="Y67" s="99"/>
      <c r="Z67" s="101"/>
      <c r="AA67" s="106">
        <v>15</v>
      </c>
      <c r="AB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</row>
    <row r="68" spans="1:108" customFormat="1">
      <c r="A68" s="101"/>
      <c r="B68" s="119"/>
      <c r="C68" s="120"/>
      <c r="D68" s="105"/>
      <c r="E68" s="146"/>
      <c r="F68" s="109"/>
      <c r="G68" s="96"/>
      <c r="H68" s="96"/>
      <c r="I68" s="146"/>
      <c r="J68" s="108">
        <v>200</v>
      </c>
      <c r="K68" s="96"/>
      <c r="L68" s="96"/>
      <c r="M68" s="148"/>
      <c r="N68" s="108">
        <v>230</v>
      </c>
      <c r="O68" s="99"/>
      <c r="P68" s="110"/>
      <c r="Q68" s="99"/>
      <c r="R68" s="101"/>
      <c r="S68" s="108">
        <v>190</v>
      </c>
      <c r="T68" s="110"/>
      <c r="U68" s="101"/>
      <c r="V68" s="148"/>
      <c r="W68" s="108">
        <v>100</v>
      </c>
      <c r="X68" s="98"/>
      <c r="Y68" s="99"/>
      <c r="Z68" s="101"/>
      <c r="AA68" s="111">
        <v>210</v>
      </c>
      <c r="AB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</row>
    <row r="69" spans="1:108" customFormat="1" ht="15.6">
      <c r="A69" s="101"/>
      <c r="B69" s="119"/>
      <c r="C69" s="120"/>
      <c r="D69" s="105"/>
      <c r="E69" s="146"/>
      <c r="F69" s="109"/>
      <c r="G69" s="96" t="s">
        <v>153</v>
      </c>
      <c r="H69" s="96"/>
      <c r="I69" s="101"/>
      <c r="J69" s="227">
        <v>60</v>
      </c>
      <c r="K69" s="101"/>
      <c r="L69" s="226"/>
      <c r="M69" s="101"/>
      <c r="N69" s="227">
        <v>69</v>
      </c>
      <c r="O69" s="101"/>
      <c r="P69" s="110"/>
      <c r="Q69" s="99"/>
      <c r="R69" s="100"/>
      <c r="S69" s="227">
        <v>57</v>
      </c>
      <c r="T69" s="110"/>
      <c r="U69" s="148"/>
      <c r="V69" s="220"/>
      <c r="W69" s="227">
        <v>30</v>
      </c>
      <c r="X69" s="110"/>
      <c r="Y69" s="148"/>
      <c r="Z69" s="101"/>
      <c r="AA69" s="223"/>
      <c r="AB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</row>
    <row r="70" spans="1:108" customFormat="1" ht="15.6">
      <c r="A70" s="101"/>
      <c r="B70" s="119"/>
      <c r="C70" s="120"/>
      <c r="D70" s="105"/>
      <c r="E70" s="146"/>
      <c r="F70" s="109"/>
      <c r="G70" s="96"/>
      <c r="H70" s="96"/>
      <c r="I70" s="146"/>
      <c r="J70" s="109"/>
      <c r="K70" s="96"/>
      <c r="L70" s="96"/>
      <c r="M70" s="250" t="s">
        <v>90</v>
      </c>
      <c r="N70" s="250"/>
      <c r="O70" s="250"/>
      <c r="P70" s="110"/>
      <c r="Q70" s="221"/>
      <c r="R70" s="100"/>
      <c r="S70" s="99"/>
      <c r="T70" s="110"/>
      <c r="U70" s="148"/>
      <c r="V70" s="220"/>
      <c r="W70" s="99"/>
      <c r="X70" s="110"/>
      <c r="Y70" s="148"/>
      <c r="Z70" s="101"/>
      <c r="AA70" s="101"/>
      <c r="AB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</row>
    <row r="72" spans="1:108" customFormat="1">
      <c r="A72" s="101"/>
      <c r="B72" s="119"/>
      <c r="C72" s="120"/>
      <c r="D72" s="105"/>
      <c r="E72" s="146"/>
      <c r="F72" s="109"/>
      <c r="G72" s="96"/>
      <c r="H72" s="96"/>
      <c r="I72" s="99"/>
      <c r="J72" s="147"/>
      <c r="K72" s="98"/>
      <c r="L72" s="98"/>
      <c r="M72" s="99"/>
      <c r="N72" s="110"/>
      <c r="O72" s="100"/>
      <c r="P72" s="100"/>
      <c r="Q72" s="98"/>
      <c r="R72" s="99"/>
      <c r="S72" s="110"/>
      <c r="T72" s="98"/>
      <c r="U72" s="98"/>
      <c r="V72" s="99"/>
      <c r="W72" s="147"/>
      <c r="X72" s="110"/>
      <c r="Y72" s="98"/>
      <c r="Z72" s="101"/>
      <c r="AA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</row>
  </sheetData>
  <mergeCells count="16">
    <mergeCell ref="B2:B4"/>
    <mergeCell ref="D2:AA2"/>
    <mergeCell ref="C3:C4"/>
    <mergeCell ref="E3:F3"/>
    <mergeCell ref="G3:G4"/>
    <mergeCell ref="I3:J3"/>
    <mergeCell ref="K3:K4"/>
    <mergeCell ref="M3:N3"/>
    <mergeCell ref="O3:O4"/>
    <mergeCell ref="R3:S3"/>
    <mergeCell ref="AA3:AA4"/>
    <mergeCell ref="M70:O70"/>
    <mergeCell ref="Z3:Z4"/>
    <mergeCell ref="T3:T4"/>
    <mergeCell ref="V3:W3"/>
    <mergeCell ref="X3:X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DD86"/>
  <sheetViews>
    <sheetView tabSelected="1" topLeftCell="D2" zoomScale="110" zoomScaleNormal="110" workbookViewId="0">
      <selection activeCell="D2" sqref="D2:BD2"/>
    </sheetView>
  </sheetViews>
  <sheetFormatPr defaultColWidth="9.109375" defaultRowHeight="14.4"/>
  <cols>
    <col min="1" max="1" width="9.109375" style="101"/>
    <col min="2" max="2" width="3.6640625" style="119" customWidth="1"/>
    <col min="3" max="3" width="19.44140625" style="120" customWidth="1"/>
    <col min="4" max="4" width="8.33203125" style="105" customWidth="1"/>
    <col min="5" max="5" width="4.6640625" style="146" customWidth="1"/>
    <col min="6" max="6" width="5.33203125" style="109" customWidth="1"/>
    <col min="7" max="7" width="4.6640625" style="96" customWidth="1"/>
    <col min="8" max="8" width="0.5546875" style="96" customWidth="1"/>
    <col min="9" max="9" width="4.6640625" style="99" customWidth="1"/>
    <col min="10" max="10" width="5.6640625" style="147" customWidth="1"/>
    <col min="11" max="11" width="4.6640625" style="98" customWidth="1"/>
    <col min="12" max="12" width="0.5546875" style="98" customWidth="1"/>
    <col min="13" max="13" width="4.6640625" style="99" customWidth="1"/>
    <col min="14" max="14" width="5.33203125" style="110" customWidth="1"/>
    <col min="15" max="15" width="4.6640625" style="100" customWidth="1"/>
    <col min="16" max="16" width="0.5546875" style="100" customWidth="1"/>
    <col min="17" max="17" width="0.5546875" style="98" customWidth="1"/>
    <col min="18" max="18" width="4.6640625" style="99" customWidth="1"/>
    <col min="19" max="19" width="5.5546875" style="110" customWidth="1"/>
    <col min="20" max="20" width="4.6640625" style="98" customWidth="1"/>
    <col min="21" max="21" width="0.5546875" style="98" customWidth="1"/>
    <col min="22" max="22" width="5" style="99" customWidth="1"/>
    <col min="23" max="23" width="5.33203125" style="147" customWidth="1"/>
    <col min="24" max="24" width="4.6640625" style="110" customWidth="1"/>
    <col min="25" max="25" width="0.5546875" style="98" customWidth="1"/>
    <col min="26" max="26" width="4.6640625" style="148" customWidth="1"/>
    <col min="27" max="27" width="6" style="98" customWidth="1"/>
    <col min="28" max="28" width="4.6640625" style="98" customWidth="1"/>
    <col min="29" max="29" width="0.5546875" style="98" customWidth="1"/>
    <col min="30" max="30" width="4.6640625" style="99" customWidth="1"/>
    <col min="31" max="31" width="5.88671875" style="110" customWidth="1"/>
    <col min="32" max="32" width="4.6640625" style="98" customWidth="1"/>
    <col min="33" max="33" width="0.5546875" style="98" customWidth="1"/>
    <col min="34" max="34" width="4.6640625" style="101" customWidth="1"/>
    <col min="35" max="35" width="5.6640625" style="101" customWidth="1"/>
    <col min="36" max="36" width="4.6640625" style="101" customWidth="1"/>
    <col min="37" max="37" width="0.88671875" style="101" customWidth="1"/>
    <col min="38" max="40" width="4.6640625" style="101" customWidth="1"/>
    <col min="41" max="41" width="0.6640625" style="101" customWidth="1"/>
    <col min="42" max="43" width="5" style="101" hidden="1" customWidth="1"/>
    <col min="44" max="46" width="4.6640625" style="101" customWidth="1"/>
    <col min="47" max="47" width="0.88671875" style="101" customWidth="1"/>
    <col min="48" max="48" width="4.6640625" style="101" customWidth="1"/>
    <col min="49" max="49" width="6.33203125" style="101" customWidth="1"/>
    <col min="50" max="50" width="4.6640625" style="101" customWidth="1"/>
    <col min="51" max="51" width="0.44140625" style="101" customWidth="1"/>
    <col min="52" max="52" width="4.6640625" style="101" customWidth="1"/>
    <col min="53" max="53" width="6.44140625" style="101" customWidth="1"/>
    <col min="54" max="54" width="4.6640625" style="101" customWidth="1"/>
    <col min="55" max="55" width="6.6640625" style="101" customWidth="1"/>
    <col min="56" max="56" width="7.44140625" style="101" customWidth="1"/>
    <col min="59" max="16384" width="9.109375" style="101"/>
  </cols>
  <sheetData>
    <row r="2" spans="2:108" ht="70.2" customHeight="1">
      <c r="B2" s="260" t="s">
        <v>98</v>
      </c>
      <c r="C2" s="149" t="s">
        <v>99</v>
      </c>
      <c r="D2" s="269" t="s">
        <v>188</v>
      </c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1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1"/>
      <c r="CW2" s="121"/>
      <c r="CX2" s="121"/>
      <c r="CY2" s="121"/>
      <c r="DB2"/>
      <c r="DC2"/>
      <c r="DD2"/>
    </row>
    <row r="3" spans="2:108" s="123" customFormat="1" ht="50.4" customHeight="1">
      <c r="B3" s="260"/>
      <c r="C3" s="264"/>
      <c r="D3" s="152" t="s">
        <v>100</v>
      </c>
      <c r="E3" s="259" t="s">
        <v>123</v>
      </c>
      <c r="F3" s="259"/>
      <c r="G3" s="258" t="s">
        <v>101</v>
      </c>
      <c r="H3" s="153"/>
      <c r="I3" s="259" t="s">
        <v>124</v>
      </c>
      <c r="J3" s="259"/>
      <c r="K3" s="258" t="s">
        <v>101</v>
      </c>
      <c r="L3" s="153"/>
      <c r="M3" s="259" t="s">
        <v>150</v>
      </c>
      <c r="N3" s="259"/>
      <c r="O3" s="258" t="s">
        <v>101</v>
      </c>
      <c r="P3" s="153"/>
      <c r="Q3" s="153"/>
      <c r="R3" s="259" t="s">
        <v>125</v>
      </c>
      <c r="S3" s="259"/>
      <c r="T3" s="258" t="s">
        <v>101</v>
      </c>
      <c r="U3" s="153"/>
      <c r="V3" s="259" t="s">
        <v>126</v>
      </c>
      <c r="W3" s="259"/>
      <c r="X3" s="258" t="s">
        <v>101</v>
      </c>
      <c r="Y3" s="153"/>
      <c r="Z3" s="259" t="s">
        <v>127</v>
      </c>
      <c r="AA3" s="259"/>
      <c r="AB3" s="258" t="s">
        <v>101</v>
      </c>
      <c r="AC3" s="153"/>
      <c r="AD3" s="259" t="s">
        <v>128</v>
      </c>
      <c r="AE3" s="259"/>
      <c r="AF3" s="258" t="s">
        <v>101</v>
      </c>
      <c r="AG3" s="154"/>
      <c r="AH3" s="259" t="s">
        <v>129</v>
      </c>
      <c r="AI3" s="259"/>
      <c r="AJ3" s="258" t="s">
        <v>101</v>
      </c>
      <c r="AK3" s="122"/>
      <c r="AL3" s="259" t="s">
        <v>130</v>
      </c>
      <c r="AM3" s="259"/>
      <c r="AN3" s="258" t="s">
        <v>101</v>
      </c>
      <c r="AO3" s="155"/>
      <c r="AP3" s="155"/>
      <c r="AQ3" s="155"/>
      <c r="AR3" s="259" t="s">
        <v>131</v>
      </c>
      <c r="AS3" s="259"/>
      <c r="AT3" s="258" t="s">
        <v>101</v>
      </c>
      <c r="AU3" s="155"/>
      <c r="AV3" s="259" t="s">
        <v>132</v>
      </c>
      <c r="AW3" s="259"/>
      <c r="AX3" s="258" t="s">
        <v>101</v>
      </c>
      <c r="AY3" s="155"/>
      <c r="AZ3" s="259" t="s">
        <v>133</v>
      </c>
      <c r="BA3" s="259"/>
      <c r="BB3" s="258" t="s">
        <v>101</v>
      </c>
      <c r="BC3" s="257" t="s">
        <v>102</v>
      </c>
      <c r="BD3" s="256" t="s">
        <v>103</v>
      </c>
    </row>
    <row r="4" spans="2:108" s="130" customFormat="1" ht="11.25" customHeight="1">
      <c r="B4" s="260"/>
      <c r="C4" s="264"/>
      <c r="D4" s="156"/>
      <c r="E4" s="124" t="s">
        <v>104</v>
      </c>
      <c r="F4" s="125" t="s">
        <v>105</v>
      </c>
      <c r="G4" s="258"/>
      <c r="H4" s="157"/>
      <c r="I4" s="124" t="s">
        <v>104</v>
      </c>
      <c r="J4" s="125" t="s">
        <v>105</v>
      </c>
      <c r="K4" s="258"/>
      <c r="L4" s="157"/>
      <c r="M4" s="124" t="s">
        <v>104</v>
      </c>
      <c r="N4" s="126" t="s">
        <v>105</v>
      </c>
      <c r="O4" s="258"/>
      <c r="P4" s="157"/>
      <c r="Q4" s="157"/>
      <c r="R4" s="124" t="s">
        <v>104</v>
      </c>
      <c r="S4" s="126" t="s">
        <v>105</v>
      </c>
      <c r="T4" s="258"/>
      <c r="U4" s="157"/>
      <c r="V4" s="124" t="s">
        <v>104</v>
      </c>
      <c r="W4" s="127" t="s">
        <v>105</v>
      </c>
      <c r="X4" s="258"/>
      <c r="Y4" s="157"/>
      <c r="Z4" s="124" t="s">
        <v>104</v>
      </c>
      <c r="AA4" s="128" t="s">
        <v>105</v>
      </c>
      <c r="AB4" s="258"/>
      <c r="AC4" s="157"/>
      <c r="AD4" s="124" t="s">
        <v>104</v>
      </c>
      <c r="AE4" s="128" t="s">
        <v>105</v>
      </c>
      <c r="AF4" s="258"/>
      <c r="AG4" s="158"/>
      <c r="AH4" s="124" t="s">
        <v>104</v>
      </c>
      <c r="AI4" s="128" t="s">
        <v>105</v>
      </c>
      <c r="AJ4" s="258"/>
      <c r="AK4" s="128"/>
      <c r="AL4" s="124" t="s">
        <v>104</v>
      </c>
      <c r="AM4" s="128" t="s">
        <v>105</v>
      </c>
      <c r="AN4" s="258"/>
      <c r="AO4" s="129"/>
      <c r="AP4" s="129"/>
      <c r="AQ4" s="129"/>
      <c r="AR4" s="124" t="s">
        <v>104</v>
      </c>
      <c r="AS4" s="128" t="s">
        <v>105</v>
      </c>
      <c r="AT4" s="258"/>
      <c r="AU4" s="129"/>
      <c r="AV4" s="124" t="s">
        <v>104</v>
      </c>
      <c r="AW4" s="128" t="s">
        <v>105</v>
      </c>
      <c r="AX4" s="258"/>
      <c r="AY4" s="129"/>
      <c r="AZ4" s="124" t="s">
        <v>104</v>
      </c>
      <c r="BA4" s="128" t="s">
        <v>105</v>
      </c>
      <c r="BB4" s="258"/>
      <c r="BC4" s="257"/>
      <c r="BD4" s="256"/>
    </row>
    <row r="5" spans="2:108" s="167" customFormat="1" ht="16.2" customHeight="1">
      <c r="B5" s="159">
        <v>27</v>
      </c>
      <c r="C5" s="168" t="s">
        <v>65</v>
      </c>
      <c r="D5" s="161" t="s">
        <v>66</v>
      </c>
      <c r="E5" s="237">
        <v>36</v>
      </c>
      <c r="F5" s="163">
        <v>103</v>
      </c>
      <c r="G5" s="238">
        <v>2</v>
      </c>
      <c r="H5" s="163"/>
      <c r="I5" s="162">
        <v>35</v>
      </c>
      <c r="J5" s="163">
        <v>122</v>
      </c>
      <c r="K5" s="241">
        <v>1</v>
      </c>
      <c r="L5" s="163"/>
      <c r="M5" s="162">
        <v>41</v>
      </c>
      <c r="N5" s="163">
        <v>130</v>
      </c>
      <c r="O5" s="241">
        <v>1</v>
      </c>
      <c r="P5" s="163"/>
      <c r="Q5" s="163"/>
      <c r="R5" s="162">
        <v>28</v>
      </c>
      <c r="S5" s="162">
        <v>52</v>
      </c>
      <c r="T5" s="164">
        <v>6</v>
      </c>
      <c r="U5" s="163"/>
      <c r="V5" s="162"/>
      <c r="W5" s="163"/>
      <c r="X5" s="164"/>
      <c r="Y5" s="163"/>
      <c r="Z5" s="162"/>
      <c r="AA5" s="162"/>
      <c r="AB5" s="164"/>
      <c r="AC5" s="163"/>
      <c r="AD5" s="162"/>
      <c r="AE5" s="162"/>
      <c r="AF5" s="164"/>
      <c r="AG5" s="163"/>
      <c r="AH5" s="162"/>
      <c r="AI5" s="163"/>
      <c r="AJ5" s="164"/>
      <c r="AK5" s="163"/>
      <c r="AL5" s="162"/>
      <c r="AM5" s="162"/>
      <c r="AN5" s="164"/>
      <c r="AO5" s="163"/>
      <c r="AP5" s="163"/>
      <c r="AQ5" s="163"/>
      <c r="AR5" s="162"/>
      <c r="AS5" s="163"/>
      <c r="AT5" s="164"/>
      <c r="AU5" s="163"/>
      <c r="AV5" s="162"/>
      <c r="AW5" s="162"/>
      <c r="AX5" s="164"/>
      <c r="AY5" s="163"/>
      <c r="AZ5" s="162"/>
      <c r="BA5" s="162"/>
      <c r="BB5" s="162"/>
      <c r="BC5" s="236">
        <f t="shared" ref="BC5:BC50" si="0">SUM(E5+I5+M5+R5+V5+Z5+AD5+AH5+AL5+AR5+AV5+AZ5)</f>
        <v>140</v>
      </c>
      <c r="BD5" s="166" t="s">
        <v>106</v>
      </c>
      <c r="BE5"/>
      <c r="BF5"/>
    </row>
    <row r="6" spans="2:108" s="167" customFormat="1" ht="16.2" customHeight="1">
      <c r="B6" s="159">
        <v>5</v>
      </c>
      <c r="C6" s="160" t="s">
        <v>92</v>
      </c>
      <c r="D6" s="173" t="s">
        <v>18</v>
      </c>
      <c r="E6" s="237">
        <v>30</v>
      </c>
      <c r="F6" s="163">
        <v>62</v>
      </c>
      <c r="G6" s="238">
        <v>3</v>
      </c>
      <c r="H6" s="163"/>
      <c r="I6" s="162">
        <v>27</v>
      </c>
      <c r="J6" s="163">
        <v>19</v>
      </c>
      <c r="K6" s="159">
        <v>9</v>
      </c>
      <c r="L6" s="163"/>
      <c r="M6" s="162">
        <v>24</v>
      </c>
      <c r="N6" s="162">
        <v>-53</v>
      </c>
      <c r="O6" s="159">
        <v>11</v>
      </c>
      <c r="P6" s="163"/>
      <c r="Q6" s="163"/>
      <c r="R6" s="162">
        <v>39</v>
      </c>
      <c r="S6" s="162">
        <v>119</v>
      </c>
      <c r="T6" s="164">
        <v>1</v>
      </c>
      <c r="U6" s="163"/>
      <c r="V6" s="162"/>
      <c r="W6" s="131"/>
      <c r="X6" s="164"/>
      <c r="Y6" s="163"/>
      <c r="Z6" s="162"/>
      <c r="AA6" s="162"/>
      <c r="AB6" s="164"/>
      <c r="AC6" s="163"/>
      <c r="AD6" s="162"/>
      <c r="AE6" s="162"/>
      <c r="AF6" s="164"/>
      <c r="AG6" s="163"/>
      <c r="AH6" s="162"/>
      <c r="AI6" s="162"/>
      <c r="AJ6" s="164"/>
      <c r="AK6" s="163"/>
      <c r="AL6" s="162"/>
      <c r="AM6" s="163"/>
      <c r="AN6" s="164"/>
      <c r="AO6" s="163"/>
      <c r="AP6" s="163"/>
      <c r="AQ6" s="163"/>
      <c r="AR6" s="162"/>
      <c r="AS6" s="163"/>
      <c r="AT6" s="164"/>
      <c r="AU6" s="163"/>
      <c r="AV6" s="162"/>
      <c r="AW6" s="163"/>
      <c r="AX6" s="164"/>
      <c r="AY6" s="163"/>
      <c r="AZ6" s="162"/>
      <c r="BA6" s="162"/>
      <c r="BB6" s="162"/>
      <c r="BC6" s="236">
        <f t="shared" si="0"/>
        <v>120</v>
      </c>
      <c r="BD6" s="166" t="s">
        <v>107</v>
      </c>
      <c r="BE6"/>
      <c r="BF6"/>
    </row>
    <row r="7" spans="2:108" s="167" customFormat="1" ht="16.2" customHeight="1">
      <c r="B7" s="159">
        <v>2</v>
      </c>
      <c r="C7" s="168" t="s">
        <v>16</v>
      </c>
      <c r="D7" s="176" t="s">
        <v>17</v>
      </c>
      <c r="E7" s="237">
        <v>38</v>
      </c>
      <c r="F7" s="163">
        <v>133</v>
      </c>
      <c r="G7" s="238">
        <v>1</v>
      </c>
      <c r="H7" s="163"/>
      <c r="I7" s="162">
        <v>25</v>
      </c>
      <c r="J7" s="163">
        <v>4</v>
      </c>
      <c r="K7" s="159">
        <v>12</v>
      </c>
      <c r="L7" s="163"/>
      <c r="M7" s="162">
        <v>24</v>
      </c>
      <c r="N7" s="162">
        <v>-59</v>
      </c>
      <c r="O7" s="159">
        <v>12</v>
      </c>
      <c r="P7" s="163"/>
      <c r="Q7" s="163"/>
      <c r="R7" s="162">
        <v>21</v>
      </c>
      <c r="S7" s="163">
        <v>-199</v>
      </c>
      <c r="T7" s="164">
        <v>10</v>
      </c>
      <c r="U7" s="163"/>
      <c r="V7" s="162"/>
      <c r="W7" s="163"/>
      <c r="X7" s="164"/>
      <c r="Y7" s="163"/>
      <c r="Z7" s="162"/>
      <c r="AA7" s="163"/>
      <c r="AB7" s="164"/>
      <c r="AC7" s="163"/>
      <c r="AD7" s="162"/>
      <c r="AE7" s="162"/>
      <c r="AF7" s="164"/>
      <c r="AG7" s="163"/>
      <c r="AH7" s="162"/>
      <c r="AI7" s="163"/>
      <c r="AJ7" s="164"/>
      <c r="AK7" s="163"/>
      <c r="AL7" s="162"/>
      <c r="AM7" s="163"/>
      <c r="AN7" s="164"/>
      <c r="AO7" s="163"/>
      <c r="AP7" s="163"/>
      <c r="AQ7" s="163"/>
      <c r="AR7" s="162"/>
      <c r="AS7" s="163"/>
      <c r="AT7" s="164"/>
      <c r="AU7" s="163"/>
      <c r="AV7" s="162"/>
      <c r="AW7" s="162"/>
      <c r="AX7" s="164"/>
      <c r="AY7" s="163"/>
      <c r="AZ7" s="162"/>
      <c r="BA7" s="162"/>
      <c r="BB7" s="162"/>
      <c r="BC7" s="236">
        <f t="shared" si="0"/>
        <v>108</v>
      </c>
      <c r="BD7" s="166" t="s">
        <v>108</v>
      </c>
      <c r="BE7"/>
      <c r="BF7"/>
    </row>
    <row r="8" spans="2:108" s="167" customFormat="1" ht="16.2" customHeight="1">
      <c r="B8" s="159">
        <v>29</v>
      </c>
      <c r="C8" s="168" t="s">
        <v>69</v>
      </c>
      <c r="D8" s="172" t="s">
        <v>18</v>
      </c>
      <c r="E8" s="237">
        <v>23</v>
      </c>
      <c r="F8" s="162">
        <v>-51</v>
      </c>
      <c r="G8" s="159">
        <v>12</v>
      </c>
      <c r="H8" s="163"/>
      <c r="I8" s="162">
        <v>28</v>
      </c>
      <c r="J8" s="163">
        <v>24</v>
      </c>
      <c r="K8" s="159">
        <v>7</v>
      </c>
      <c r="L8" s="163"/>
      <c r="M8" s="162">
        <v>27</v>
      </c>
      <c r="N8" s="163">
        <v>52</v>
      </c>
      <c r="O8" s="159">
        <v>6</v>
      </c>
      <c r="P8" s="163"/>
      <c r="Q8" s="163"/>
      <c r="R8" s="162">
        <v>28</v>
      </c>
      <c r="S8" s="163">
        <v>-22</v>
      </c>
      <c r="T8" s="164">
        <v>7</v>
      </c>
      <c r="U8" s="163"/>
      <c r="V8" s="162"/>
      <c r="W8" s="163"/>
      <c r="X8" s="164"/>
      <c r="Y8" s="163"/>
      <c r="Z8" s="162"/>
      <c r="AA8" s="162"/>
      <c r="AB8" s="164"/>
      <c r="AC8" s="163"/>
      <c r="AD8" s="162"/>
      <c r="AE8" s="163"/>
      <c r="AF8" s="164"/>
      <c r="AG8" s="163"/>
      <c r="AH8" s="162"/>
      <c r="AI8" s="162"/>
      <c r="AJ8" s="164"/>
      <c r="AK8" s="163"/>
      <c r="AL8" s="162"/>
      <c r="AM8" s="162"/>
      <c r="AN8" s="164"/>
      <c r="AO8" s="163"/>
      <c r="AP8" s="163"/>
      <c r="AQ8" s="163"/>
      <c r="AR8" s="162"/>
      <c r="AS8" s="162"/>
      <c r="AT8" s="164"/>
      <c r="AU8" s="163"/>
      <c r="AV8" s="162"/>
      <c r="AW8" s="163"/>
      <c r="AX8" s="164"/>
      <c r="AY8" s="163"/>
      <c r="AZ8" s="162"/>
      <c r="BA8" s="162"/>
      <c r="BB8" s="162"/>
      <c r="BC8" s="236">
        <f t="shared" si="0"/>
        <v>106</v>
      </c>
      <c r="BD8" s="174" t="s">
        <v>109</v>
      </c>
      <c r="BE8"/>
      <c r="BF8"/>
    </row>
    <row r="9" spans="2:108" s="167" customFormat="1" ht="16.2" customHeight="1">
      <c r="B9" s="159">
        <v>17</v>
      </c>
      <c r="C9" s="160" t="s">
        <v>37</v>
      </c>
      <c r="D9" s="161" t="s">
        <v>66</v>
      </c>
      <c r="E9" s="237">
        <v>28</v>
      </c>
      <c r="F9" s="163">
        <v>84</v>
      </c>
      <c r="G9" s="159">
        <v>5</v>
      </c>
      <c r="H9" s="163"/>
      <c r="I9" s="162">
        <v>34</v>
      </c>
      <c r="J9" s="163">
        <v>60</v>
      </c>
      <c r="K9" s="241">
        <v>2</v>
      </c>
      <c r="L9" s="163"/>
      <c r="M9" s="162">
        <v>32</v>
      </c>
      <c r="N9" s="163">
        <v>75</v>
      </c>
      <c r="O9" s="241">
        <v>2</v>
      </c>
      <c r="P9" s="163"/>
      <c r="Q9" s="163"/>
      <c r="R9" s="162"/>
      <c r="S9" s="162"/>
      <c r="T9" s="164"/>
      <c r="U9" s="163"/>
      <c r="V9" s="162"/>
      <c r="W9" s="163"/>
      <c r="X9" s="164"/>
      <c r="Y9" s="163"/>
      <c r="Z9" s="162"/>
      <c r="AA9" s="163"/>
      <c r="AB9" s="164"/>
      <c r="AC9" s="163"/>
      <c r="AD9" s="162"/>
      <c r="AE9" s="162"/>
      <c r="AF9" s="164"/>
      <c r="AG9" s="163"/>
      <c r="AH9" s="162"/>
      <c r="AI9" s="163"/>
      <c r="AJ9" s="159"/>
      <c r="AK9" s="163"/>
      <c r="AL9" s="162"/>
      <c r="AM9" s="162"/>
      <c r="AN9" s="164"/>
      <c r="AO9" s="163"/>
      <c r="AP9" s="163"/>
      <c r="AQ9" s="163"/>
      <c r="AR9" s="162"/>
      <c r="AS9" s="162"/>
      <c r="AT9" s="164"/>
      <c r="AU9" s="163"/>
      <c r="AV9" s="162"/>
      <c r="AW9" s="163"/>
      <c r="AX9" s="164"/>
      <c r="AY9" s="163"/>
      <c r="AZ9" s="162"/>
      <c r="BA9" s="162"/>
      <c r="BB9" s="162"/>
      <c r="BC9" s="236">
        <f t="shared" si="0"/>
        <v>94</v>
      </c>
      <c r="BD9" s="174" t="s">
        <v>110</v>
      </c>
      <c r="BE9"/>
      <c r="BF9"/>
    </row>
    <row r="10" spans="2:108" s="167" customFormat="1" ht="16.2" customHeight="1">
      <c r="B10" s="159">
        <v>49</v>
      </c>
      <c r="C10" s="168" t="s">
        <v>55</v>
      </c>
      <c r="D10" s="161" t="s">
        <v>56</v>
      </c>
      <c r="E10" s="237">
        <v>24</v>
      </c>
      <c r="F10" s="162">
        <v>-19</v>
      </c>
      <c r="G10" s="159">
        <v>10</v>
      </c>
      <c r="H10" s="163"/>
      <c r="I10" s="162"/>
      <c r="J10" s="162"/>
      <c r="K10" s="159"/>
      <c r="L10" s="163"/>
      <c r="M10" s="162">
        <v>29</v>
      </c>
      <c r="N10" s="163">
        <v>86</v>
      </c>
      <c r="O10" s="159">
        <v>4</v>
      </c>
      <c r="P10" s="163"/>
      <c r="Q10" s="163"/>
      <c r="R10" s="162">
        <v>28</v>
      </c>
      <c r="S10" s="163">
        <v>66</v>
      </c>
      <c r="T10" s="164">
        <v>5</v>
      </c>
      <c r="U10" s="163"/>
      <c r="V10" s="162"/>
      <c r="W10" s="163"/>
      <c r="X10" s="164"/>
      <c r="Y10" s="163"/>
      <c r="Z10" s="162"/>
      <c r="AA10" s="162"/>
      <c r="AB10" s="164"/>
      <c r="AC10" s="163"/>
      <c r="AD10" s="162"/>
      <c r="AE10" s="163"/>
      <c r="AF10" s="164"/>
      <c r="AG10" s="163"/>
      <c r="AH10" s="162"/>
      <c r="AI10" s="162"/>
      <c r="AJ10" s="164"/>
      <c r="AK10" s="163"/>
      <c r="AL10" s="162"/>
      <c r="AM10" s="162"/>
      <c r="AN10" s="164"/>
      <c r="AO10" s="163"/>
      <c r="AP10" s="163"/>
      <c r="AQ10" s="163"/>
      <c r="AR10" s="162"/>
      <c r="AS10" s="163"/>
      <c r="AT10" s="164"/>
      <c r="AU10" s="163"/>
      <c r="AV10" s="162"/>
      <c r="AW10" s="163"/>
      <c r="AX10" s="164"/>
      <c r="AY10" s="163"/>
      <c r="AZ10" s="162"/>
      <c r="BA10" s="162"/>
      <c r="BB10" s="162"/>
      <c r="BC10" s="236">
        <f t="shared" si="0"/>
        <v>81</v>
      </c>
      <c r="BD10" s="174" t="s">
        <v>111</v>
      </c>
      <c r="BE10"/>
      <c r="BF10"/>
    </row>
    <row r="11" spans="2:108" s="167" customFormat="1" ht="16.2" customHeight="1">
      <c r="B11" s="159">
        <v>21</v>
      </c>
      <c r="C11" s="171" t="s">
        <v>46</v>
      </c>
      <c r="D11" s="172" t="s">
        <v>30</v>
      </c>
      <c r="E11" s="237">
        <v>22</v>
      </c>
      <c r="F11" s="162">
        <v>-21</v>
      </c>
      <c r="G11" s="159">
        <v>14</v>
      </c>
      <c r="H11" s="163"/>
      <c r="I11" s="162">
        <v>31</v>
      </c>
      <c r="J11" s="163">
        <v>87</v>
      </c>
      <c r="K11" s="159">
        <v>4</v>
      </c>
      <c r="L11" s="163"/>
      <c r="M11" s="162"/>
      <c r="N11" s="162"/>
      <c r="O11" s="159"/>
      <c r="P11" s="163"/>
      <c r="Q11" s="163"/>
      <c r="R11" s="162">
        <v>26</v>
      </c>
      <c r="S11" s="163">
        <v>-56</v>
      </c>
      <c r="T11" s="164">
        <v>9</v>
      </c>
      <c r="U11" s="163"/>
      <c r="V11" s="162"/>
      <c r="W11" s="162"/>
      <c r="X11" s="164"/>
      <c r="Y11" s="163"/>
      <c r="Z11" s="162"/>
      <c r="AA11" s="162"/>
      <c r="AB11" s="164"/>
      <c r="AC11" s="163"/>
      <c r="AD11" s="162"/>
      <c r="AE11" s="162"/>
      <c r="AF11" s="163"/>
      <c r="AG11" s="163"/>
      <c r="AH11" s="162"/>
      <c r="AI11" s="162"/>
      <c r="AJ11" s="164"/>
      <c r="AK11" s="163"/>
      <c r="AL11" s="162"/>
      <c r="AM11" s="163"/>
      <c r="AN11" s="164"/>
      <c r="AO11" s="163"/>
      <c r="AP11" s="163"/>
      <c r="AQ11" s="163"/>
      <c r="AR11" s="162"/>
      <c r="AS11" s="163"/>
      <c r="AT11" s="164"/>
      <c r="AU11" s="163"/>
      <c r="AV11" s="162"/>
      <c r="AW11" s="162"/>
      <c r="AX11" s="164"/>
      <c r="AY11" s="163"/>
      <c r="AZ11" s="162"/>
      <c r="BA11" s="162"/>
      <c r="BB11" s="162"/>
      <c r="BC11" s="236">
        <f t="shared" si="0"/>
        <v>79</v>
      </c>
      <c r="BD11" s="174" t="s">
        <v>93</v>
      </c>
      <c r="BE11"/>
      <c r="BF11"/>
    </row>
    <row r="12" spans="2:108" s="167" customFormat="1" ht="16.2" customHeight="1">
      <c r="B12" s="159">
        <v>10</v>
      </c>
      <c r="C12" s="168" t="s">
        <v>19</v>
      </c>
      <c r="D12" s="176" t="s">
        <v>20</v>
      </c>
      <c r="E12" s="237">
        <v>26</v>
      </c>
      <c r="F12" s="163">
        <v>51</v>
      </c>
      <c r="G12" s="159">
        <v>8</v>
      </c>
      <c r="H12" s="163"/>
      <c r="I12" s="162">
        <v>25</v>
      </c>
      <c r="J12" s="163">
        <v>22</v>
      </c>
      <c r="K12" s="159">
        <v>11</v>
      </c>
      <c r="L12" s="163"/>
      <c r="M12" s="162">
        <v>26</v>
      </c>
      <c r="N12" s="163">
        <v>6</v>
      </c>
      <c r="O12" s="159">
        <v>8</v>
      </c>
      <c r="P12" s="163"/>
      <c r="Q12" s="163"/>
      <c r="R12" s="162"/>
      <c r="S12" s="162"/>
      <c r="T12" s="164"/>
      <c r="U12" s="163"/>
      <c r="V12" s="162"/>
      <c r="W12" s="163"/>
      <c r="X12" s="164"/>
      <c r="Y12" s="163"/>
      <c r="Z12" s="162"/>
      <c r="AA12" s="162"/>
      <c r="AB12" s="164"/>
      <c r="AC12" s="163"/>
      <c r="AD12" s="162"/>
      <c r="AE12" s="163"/>
      <c r="AF12" s="164"/>
      <c r="AG12" s="163"/>
      <c r="AH12" s="162"/>
      <c r="AI12" s="162"/>
      <c r="AJ12" s="164"/>
      <c r="AK12" s="163"/>
      <c r="AL12" s="162"/>
      <c r="AM12" s="162"/>
      <c r="AN12" s="164"/>
      <c r="AO12" s="163"/>
      <c r="AP12" s="163"/>
      <c r="AQ12" s="163"/>
      <c r="AR12" s="162"/>
      <c r="AS12" s="163"/>
      <c r="AT12" s="164"/>
      <c r="AU12" s="163"/>
      <c r="AV12" s="162"/>
      <c r="AW12" s="162"/>
      <c r="AX12" s="164"/>
      <c r="AY12" s="163"/>
      <c r="AZ12" s="162"/>
      <c r="BA12" s="162"/>
      <c r="BB12" s="162"/>
      <c r="BC12" s="236">
        <f t="shared" si="0"/>
        <v>77</v>
      </c>
      <c r="BD12" s="174" t="s">
        <v>23</v>
      </c>
      <c r="BE12"/>
      <c r="BF12"/>
    </row>
    <row r="13" spans="2:108" s="167" customFormat="1" ht="16.2" customHeight="1">
      <c r="B13" s="159">
        <v>22</v>
      </c>
      <c r="C13" s="168" t="s">
        <v>140</v>
      </c>
      <c r="D13" s="176" t="s">
        <v>141</v>
      </c>
      <c r="E13" s="237"/>
      <c r="F13" s="162"/>
      <c r="G13" s="159"/>
      <c r="H13" s="163"/>
      <c r="I13" s="162">
        <v>24</v>
      </c>
      <c r="J13" s="163">
        <v>8</v>
      </c>
      <c r="K13" s="159">
        <v>13</v>
      </c>
      <c r="L13" s="163"/>
      <c r="M13" s="162">
        <v>21</v>
      </c>
      <c r="N13" s="162">
        <v>-55</v>
      </c>
      <c r="O13" s="159">
        <v>17</v>
      </c>
      <c r="P13" s="163"/>
      <c r="Q13" s="163"/>
      <c r="R13" s="162">
        <v>29</v>
      </c>
      <c r="S13" s="162">
        <v>34</v>
      </c>
      <c r="T13" s="164">
        <v>4</v>
      </c>
      <c r="U13" s="163"/>
      <c r="V13" s="162"/>
      <c r="W13" s="162"/>
      <c r="X13" s="164"/>
      <c r="Y13" s="163"/>
      <c r="Z13" s="162"/>
      <c r="AA13" s="163"/>
      <c r="AB13" s="164"/>
      <c r="AC13" s="163"/>
      <c r="AD13" s="162"/>
      <c r="AE13" s="163"/>
      <c r="AF13" s="164"/>
      <c r="AG13" s="163"/>
      <c r="AH13" s="162"/>
      <c r="AI13" s="162"/>
      <c r="AJ13" s="164"/>
      <c r="AK13" s="163"/>
      <c r="AL13" s="162"/>
      <c r="AM13" s="163"/>
      <c r="AN13" s="164"/>
      <c r="AO13" s="163"/>
      <c r="AP13" s="163"/>
      <c r="AQ13" s="163"/>
      <c r="AR13" s="162"/>
      <c r="AS13" s="162"/>
      <c r="AT13" s="164"/>
      <c r="AU13" s="163"/>
      <c r="AV13" s="162"/>
      <c r="AW13" s="162"/>
      <c r="AX13" s="164"/>
      <c r="AY13" s="163"/>
      <c r="AZ13" s="162"/>
      <c r="BA13" s="162"/>
      <c r="BB13" s="162"/>
      <c r="BC13" s="236">
        <f t="shared" si="0"/>
        <v>74</v>
      </c>
      <c r="BD13" s="174" t="s">
        <v>145</v>
      </c>
      <c r="BE13"/>
      <c r="BF13"/>
    </row>
    <row r="14" spans="2:108" s="167" customFormat="1" ht="16.2" customHeight="1">
      <c r="B14" s="159">
        <v>12</v>
      </c>
      <c r="C14" s="168" t="s">
        <v>43</v>
      </c>
      <c r="D14" s="176" t="s">
        <v>27</v>
      </c>
      <c r="E14" s="162"/>
      <c r="F14" s="170"/>
      <c r="G14" s="162"/>
      <c r="H14" s="163"/>
      <c r="I14" s="162">
        <v>21</v>
      </c>
      <c r="J14" s="162">
        <v>-62</v>
      </c>
      <c r="K14" s="159">
        <v>16</v>
      </c>
      <c r="L14" s="163"/>
      <c r="M14" s="162">
        <v>20</v>
      </c>
      <c r="N14" s="162">
        <v>-92</v>
      </c>
      <c r="O14" s="159">
        <v>18</v>
      </c>
      <c r="P14" s="163"/>
      <c r="Q14" s="163"/>
      <c r="R14" s="162">
        <v>26</v>
      </c>
      <c r="S14" s="163">
        <v>26</v>
      </c>
      <c r="T14" s="164">
        <v>8</v>
      </c>
      <c r="U14" s="163"/>
      <c r="V14" s="162"/>
      <c r="W14" s="162"/>
      <c r="X14" s="164"/>
      <c r="Y14" s="163"/>
      <c r="Z14" s="162"/>
      <c r="AA14" s="162"/>
      <c r="AB14" s="164"/>
      <c r="AC14" s="163"/>
      <c r="AD14" s="162"/>
      <c r="AE14" s="163"/>
      <c r="AF14" s="164"/>
      <c r="AG14" s="163"/>
      <c r="AH14" s="162"/>
      <c r="AI14" s="163"/>
      <c r="AJ14" s="164"/>
      <c r="AK14" s="163"/>
      <c r="AL14" s="162"/>
      <c r="AM14" s="162"/>
      <c r="AN14" s="164"/>
      <c r="AO14" s="163"/>
      <c r="AP14" s="163"/>
      <c r="AQ14" s="163"/>
      <c r="AR14" s="162"/>
      <c r="AS14" s="163"/>
      <c r="AT14" s="164"/>
      <c r="AU14" s="163"/>
      <c r="AV14" s="162"/>
      <c r="AW14" s="162"/>
      <c r="AX14" s="164"/>
      <c r="AY14" s="163"/>
      <c r="AZ14" s="162"/>
      <c r="BA14" s="162"/>
      <c r="BB14" s="162"/>
      <c r="BC14" s="236">
        <f t="shared" si="0"/>
        <v>67</v>
      </c>
      <c r="BD14" s="174" t="s">
        <v>180</v>
      </c>
      <c r="BE14"/>
      <c r="BF14"/>
    </row>
    <row r="15" spans="2:108" s="167" customFormat="1" ht="16.2" customHeight="1">
      <c r="B15" s="159">
        <v>39</v>
      </c>
      <c r="C15" s="168" t="s">
        <v>51</v>
      </c>
      <c r="D15" s="172" t="s">
        <v>18</v>
      </c>
      <c r="E15" s="237">
        <v>13</v>
      </c>
      <c r="F15" s="162">
        <v>-104</v>
      </c>
      <c r="G15" s="159">
        <v>20</v>
      </c>
      <c r="H15" s="163"/>
      <c r="I15" s="162">
        <v>28</v>
      </c>
      <c r="J15" s="163">
        <v>22</v>
      </c>
      <c r="K15" s="159">
        <v>8</v>
      </c>
      <c r="L15" s="163"/>
      <c r="M15" s="162">
        <v>22</v>
      </c>
      <c r="N15" s="163">
        <v>5</v>
      </c>
      <c r="O15" s="159">
        <v>14</v>
      </c>
      <c r="P15" s="163"/>
      <c r="Q15" s="163"/>
      <c r="R15" s="162"/>
      <c r="S15" s="162"/>
      <c r="T15" s="164"/>
      <c r="U15" s="163"/>
      <c r="V15" s="162"/>
      <c r="W15" s="162"/>
      <c r="X15" s="164"/>
      <c r="Y15" s="163"/>
      <c r="Z15" s="162"/>
      <c r="AA15" s="163"/>
      <c r="AB15" s="164"/>
      <c r="AC15" s="163"/>
      <c r="AD15" s="162"/>
      <c r="AE15" s="163"/>
      <c r="AF15" s="164"/>
      <c r="AG15" s="163"/>
      <c r="AH15" s="162"/>
      <c r="AI15" s="162"/>
      <c r="AJ15" s="164"/>
      <c r="AK15" s="163"/>
      <c r="AL15" s="162"/>
      <c r="AM15" s="163"/>
      <c r="AN15" s="164"/>
      <c r="AO15" s="163"/>
      <c r="AP15" s="163"/>
      <c r="AQ15" s="163"/>
      <c r="AR15" s="162"/>
      <c r="AS15" s="162"/>
      <c r="AT15" s="164"/>
      <c r="AU15" s="163"/>
      <c r="AV15" s="162"/>
      <c r="AW15" s="162"/>
      <c r="AX15" s="164"/>
      <c r="AY15" s="163"/>
      <c r="AZ15" s="162"/>
      <c r="BA15" s="162"/>
      <c r="BB15" s="162"/>
      <c r="BC15" s="236">
        <f t="shared" si="0"/>
        <v>63</v>
      </c>
      <c r="BD15" s="174" t="s">
        <v>181</v>
      </c>
      <c r="BE15"/>
      <c r="BF15"/>
    </row>
    <row r="16" spans="2:108" s="167" customFormat="1" ht="16.2" customHeight="1">
      <c r="B16" s="159">
        <v>28</v>
      </c>
      <c r="C16" s="171" t="s">
        <v>70</v>
      </c>
      <c r="D16" s="161" t="s">
        <v>71</v>
      </c>
      <c r="E16" s="237">
        <v>29</v>
      </c>
      <c r="F16" s="170" t="s">
        <v>136</v>
      </c>
      <c r="G16" s="159">
        <v>4</v>
      </c>
      <c r="H16" s="163"/>
      <c r="I16" s="162">
        <v>31</v>
      </c>
      <c r="J16" s="163">
        <v>51</v>
      </c>
      <c r="K16" s="159">
        <v>5</v>
      </c>
      <c r="L16" s="163"/>
      <c r="M16" s="162"/>
      <c r="N16" s="163"/>
      <c r="O16" s="159"/>
      <c r="P16" s="163"/>
      <c r="Q16" s="163"/>
      <c r="R16" s="162"/>
      <c r="S16" s="163"/>
      <c r="T16" s="164"/>
      <c r="U16" s="163"/>
      <c r="V16" s="162"/>
      <c r="W16" s="162"/>
      <c r="X16" s="164"/>
      <c r="Y16" s="163"/>
      <c r="Z16" s="162"/>
      <c r="AA16" s="163"/>
      <c r="AB16" s="164"/>
      <c r="AC16" s="163"/>
      <c r="AD16" s="162"/>
      <c r="AE16" s="162"/>
      <c r="AF16" s="163"/>
      <c r="AG16" s="163"/>
      <c r="AH16" s="162"/>
      <c r="AI16" s="163"/>
      <c r="AJ16" s="164"/>
      <c r="AK16" s="163"/>
      <c r="AL16" s="162"/>
      <c r="AM16" s="163"/>
      <c r="AN16" s="164"/>
      <c r="AO16" s="163"/>
      <c r="AP16" s="163"/>
      <c r="AQ16" s="163"/>
      <c r="AR16" s="162"/>
      <c r="AS16" s="163"/>
      <c r="AT16" s="164"/>
      <c r="AU16" s="163"/>
      <c r="AV16" s="162"/>
      <c r="AW16" s="162"/>
      <c r="AX16" s="164"/>
      <c r="AY16" s="163"/>
      <c r="AZ16" s="162"/>
      <c r="BA16" s="162"/>
      <c r="BB16" s="162"/>
      <c r="BC16" s="236">
        <f t="shared" si="0"/>
        <v>60</v>
      </c>
      <c r="BD16" s="174" t="s">
        <v>163</v>
      </c>
      <c r="BE16"/>
      <c r="BF16"/>
    </row>
    <row r="17" spans="2:58" s="167" customFormat="1" ht="16.2" customHeight="1">
      <c r="B17" s="159">
        <v>19</v>
      </c>
      <c r="C17" s="160" t="s">
        <v>39</v>
      </c>
      <c r="D17" s="161" t="s">
        <v>40</v>
      </c>
      <c r="E17" s="237">
        <v>18</v>
      </c>
      <c r="F17" s="162">
        <v>-71</v>
      </c>
      <c r="G17" s="159">
        <v>17</v>
      </c>
      <c r="H17" s="163"/>
      <c r="I17" s="162">
        <v>20</v>
      </c>
      <c r="J17" s="162">
        <v>-19</v>
      </c>
      <c r="K17" s="159">
        <v>17</v>
      </c>
      <c r="L17" s="163"/>
      <c r="M17" s="162">
        <v>21</v>
      </c>
      <c r="N17" s="162">
        <v>-49</v>
      </c>
      <c r="O17" s="159">
        <v>16</v>
      </c>
      <c r="P17" s="163"/>
      <c r="Q17" s="163"/>
      <c r="R17" s="162"/>
      <c r="S17" s="163"/>
      <c r="T17" s="164"/>
      <c r="U17" s="163"/>
      <c r="V17" s="162"/>
      <c r="W17" s="162"/>
      <c r="X17" s="164"/>
      <c r="Y17" s="163"/>
      <c r="Z17" s="162"/>
      <c r="AA17" s="162"/>
      <c r="AB17" s="164"/>
      <c r="AC17" s="163"/>
      <c r="AD17" s="162"/>
      <c r="AE17" s="162"/>
      <c r="AF17" s="164"/>
      <c r="AG17" s="163"/>
      <c r="AH17" s="162"/>
      <c r="AI17" s="162"/>
      <c r="AJ17" s="164"/>
      <c r="AK17" s="163"/>
      <c r="AL17" s="162"/>
      <c r="AM17" s="162"/>
      <c r="AN17" s="164"/>
      <c r="AO17" s="163"/>
      <c r="AP17" s="163"/>
      <c r="AQ17" s="163"/>
      <c r="AR17" s="162"/>
      <c r="AS17" s="162"/>
      <c r="AT17" s="164"/>
      <c r="AU17" s="163"/>
      <c r="AV17" s="162"/>
      <c r="AW17" s="162"/>
      <c r="AX17" s="164"/>
      <c r="AY17" s="163"/>
      <c r="AZ17" s="162"/>
      <c r="BA17" s="162"/>
      <c r="BB17" s="162"/>
      <c r="BC17" s="236">
        <f t="shared" si="0"/>
        <v>59</v>
      </c>
      <c r="BD17" s="174" t="s">
        <v>164</v>
      </c>
      <c r="BE17"/>
      <c r="BF17"/>
    </row>
    <row r="18" spans="2:58" s="167" customFormat="1" ht="16.2" customHeight="1">
      <c r="B18" s="159">
        <v>23</v>
      </c>
      <c r="C18" s="168" t="s">
        <v>48</v>
      </c>
      <c r="D18" s="169" t="s">
        <v>40</v>
      </c>
      <c r="E18" s="237">
        <v>26</v>
      </c>
      <c r="F18" s="163">
        <v>83</v>
      </c>
      <c r="G18" s="159">
        <v>7</v>
      </c>
      <c r="H18" s="163"/>
      <c r="I18" s="162"/>
      <c r="J18" s="163"/>
      <c r="K18" s="159"/>
      <c r="L18" s="163"/>
      <c r="M18" s="162">
        <v>26</v>
      </c>
      <c r="N18" s="163">
        <v>6</v>
      </c>
      <c r="O18" s="159">
        <v>9</v>
      </c>
      <c r="P18" s="163"/>
      <c r="Q18" s="163"/>
      <c r="R18" s="162"/>
      <c r="S18" s="162"/>
      <c r="T18" s="164"/>
      <c r="U18" s="163"/>
      <c r="V18" s="162"/>
      <c r="W18" s="163"/>
      <c r="X18" s="164"/>
      <c r="Y18" s="163"/>
      <c r="Z18" s="162"/>
      <c r="AA18" s="162"/>
      <c r="AB18" s="164"/>
      <c r="AC18" s="163"/>
      <c r="AD18" s="162"/>
      <c r="AE18" s="163"/>
      <c r="AF18" s="164"/>
      <c r="AG18" s="163"/>
      <c r="AH18" s="162"/>
      <c r="AI18" s="162"/>
      <c r="AJ18" s="164"/>
      <c r="AK18" s="163"/>
      <c r="AL18" s="162"/>
      <c r="AM18" s="163"/>
      <c r="AN18" s="164"/>
      <c r="AO18" s="163"/>
      <c r="AP18" s="163"/>
      <c r="AQ18" s="163"/>
      <c r="AR18" s="162"/>
      <c r="AS18" s="163"/>
      <c r="AT18" s="164"/>
      <c r="AU18" s="163"/>
      <c r="AV18" s="162"/>
      <c r="AW18" s="163"/>
      <c r="AX18" s="164"/>
      <c r="AY18" s="163"/>
      <c r="AZ18" s="162"/>
      <c r="BA18" s="162"/>
      <c r="BB18" s="162"/>
      <c r="BC18" s="236">
        <f t="shared" si="0"/>
        <v>52</v>
      </c>
      <c r="BD18" s="174" t="s">
        <v>76</v>
      </c>
      <c r="BE18"/>
      <c r="BF18"/>
    </row>
    <row r="19" spans="2:58" s="167" customFormat="1" ht="16.2" customHeight="1">
      <c r="B19" s="159">
        <v>24</v>
      </c>
      <c r="C19" s="168" t="s">
        <v>138</v>
      </c>
      <c r="D19" s="176" t="s">
        <v>139</v>
      </c>
      <c r="E19" s="237"/>
      <c r="F19" s="162"/>
      <c r="G19" s="159"/>
      <c r="H19" s="163"/>
      <c r="I19" s="162">
        <v>19</v>
      </c>
      <c r="J19" s="162">
        <v>-92</v>
      </c>
      <c r="K19" s="159">
        <v>21</v>
      </c>
      <c r="L19" s="163"/>
      <c r="M19" s="162"/>
      <c r="N19" s="162"/>
      <c r="O19" s="159"/>
      <c r="P19" s="163"/>
      <c r="Q19" s="163"/>
      <c r="R19" s="162">
        <v>32</v>
      </c>
      <c r="S19" s="162">
        <v>54</v>
      </c>
      <c r="T19" s="164">
        <v>2</v>
      </c>
      <c r="U19" s="163"/>
      <c r="V19" s="162"/>
      <c r="W19" s="162"/>
      <c r="X19" s="164"/>
      <c r="Y19" s="163"/>
      <c r="Z19" s="162"/>
      <c r="AA19" s="163"/>
      <c r="AB19" s="164"/>
      <c r="AC19" s="163"/>
      <c r="AD19" s="162"/>
      <c r="AE19" s="163"/>
      <c r="AF19" s="164"/>
      <c r="AG19" s="163"/>
      <c r="AH19" s="162"/>
      <c r="AI19" s="162"/>
      <c r="AJ19" s="164"/>
      <c r="AK19" s="163"/>
      <c r="AL19" s="162"/>
      <c r="AM19" s="163"/>
      <c r="AN19" s="164"/>
      <c r="AO19" s="163"/>
      <c r="AP19" s="163"/>
      <c r="AQ19" s="163"/>
      <c r="AR19" s="162"/>
      <c r="AS19" s="162"/>
      <c r="AT19" s="164"/>
      <c r="AU19" s="163"/>
      <c r="AV19" s="162"/>
      <c r="AW19" s="162"/>
      <c r="AX19" s="164"/>
      <c r="AY19" s="163"/>
      <c r="AZ19" s="162"/>
      <c r="BA19" s="162"/>
      <c r="BB19" s="162"/>
      <c r="BC19" s="236">
        <f t="shared" si="0"/>
        <v>51</v>
      </c>
      <c r="BD19" s="174" t="s">
        <v>112</v>
      </c>
      <c r="BE19"/>
      <c r="BF19"/>
    </row>
    <row r="20" spans="2:58" s="167" customFormat="1" ht="16.2" customHeight="1">
      <c r="B20" s="181">
        <v>16</v>
      </c>
      <c r="C20" s="168" t="s">
        <v>68</v>
      </c>
      <c r="D20" s="172" t="s">
        <v>64</v>
      </c>
      <c r="E20" s="237">
        <v>24</v>
      </c>
      <c r="F20" s="162">
        <v>-29</v>
      </c>
      <c r="G20" s="159">
        <v>11</v>
      </c>
      <c r="H20" s="163"/>
      <c r="I20" s="162">
        <v>23</v>
      </c>
      <c r="J20" s="162">
        <v>-47</v>
      </c>
      <c r="K20" s="159">
        <v>14</v>
      </c>
      <c r="L20" s="163"/>
      <c r="M20" s="162"/>
      <c r="N20" s="162"/>
      <c r="O20" s="159"/>
      <c r="P20" s="163"/>
      <c r="Q20" s="163"/>
      <c r="R20" s="162"/>
      <c r="S20" s="163"/>
      <c r="T20" s="164"/>
      <c r="U20" s="163"/>
      <c r="V20" s="162"/>
      <c r="W20" s="162"/>
      <c r="X20" s="164"/>
      <c r="Y20" s="163"/>
      <c r="Z20" s="162"/>
      <c r="AA20" s="162"/>
      <c r="AB20" s="164"/>
      <c r="AC20" s="163"/>
      <c r="AD20" s="162"/>
      <c r="AE20" s="162"/>
      <c r="AF20" s="164"/>
      <c r="AG20" s="163"/>
      <c r="AH20" s="162"/>
      <c r="AI20" s="162"/>
      <c r="AJ20" s="164"/>
      <c r="AK20" s="163"/>
      <c r="AL20" s="162"/>
      <c r="AM20" s="163"/>
      <c r="AN20" s="164"/>
      <c r="AO20" s="163"/>
      <c r="AP20" s="163"/>
      <c r="AQ20" s="163"/>
      <c r="AR20" s="162"/>
      <c r="AS20" s="163"/>
      <c r="AT20" s="164"/>
      <c r="AU20" s="163"/>
      <c r="AV20" s="162"/>
      <c r="AW20" s="163"/>
      <c r="AX20" s="164"/>
      <c r="AY20" s="163"/>
      <c r="AZ20" s="162"/>
      <c r="BA20" s="162"/>
      <c r="BB20" s="162"/>
      <c r="BC20" s="236">
        <f t="shared" si="0"/>
        <v>47</v>
      </c>
      <c r="BD20" s="174" t="s">
        <v>146</v>
      </c>
      <c r="BE20"/>
      <c r="BF20"/>
    </row>
    <row r="21" spans="2:58" s="167" customFormat="1" ht="16.2" customHeight="1">
      <c r="B21" s="159">
        <v>30</v>
      </c>
      <c r="C21" s="168" t="s">
        <v>34</v>
      </c>
      <c r="D21" s="172" t="s">
        <v>35</v>
      </c>
      <c r="E21" s="237">
        <v>26</v>
      </c>
      <c r="F21" s="163">
        <v>32</v>
      </c>
      <c r="G21" s="159">
        <v>9</v>
      </c>
      <c r="H21" s="163"/>
      <c r="I21" s="162">
        <v>20</v>
      </c>
      <c r="J21" s="162">
        <v>-93</v>
      </c>
      <c r="K21" s="159">
        <v>20</v>
      </c>
      <c r="L21" s="163"/>
      <c r="M21" s="162"/>
      <c r="N21" s="163"/>
      <c r="O21" s="159"/>
      <c r="P21" s="163"/>
      <c r="Q21" s="163"/>
      <c r="R21" s="162"/>
      <c r="S21" s="162"/>
      <c r="T21" s="164"/>
      <c r="U21" s="163"/>
      <c r="V21" s="162"/>
      <c r="W21" s="162"/>
      <c r="X21" s="164"/>
      <c r="Y21" s="163"/>
      <c r="Z21" s="162"/>
      <c r="AA21" s="163"/>
      <c r="AB21" s="164"/>
      <c r="AC21" s="163"/>
      <c r="AD21" s="162"/>
      <c r="AE21" s="162"/>
      <c r="AF21" s="163"/>
      <c r="AG21" s="163"/>
      <c r="AH21" s="162"/>
      <c r="AI21" s="162"/>
      <c r="AJ21" s="164"/>
      <c r="AK21" s="163"/>
      <c r="AL21" s="162"/>
      <c r="AM21" s="162"/>
      <c r="AN21" s="164"/>
      <c r="AO21" s="163"/>
      <c r="AP21" s="163"/>
      <c r="AQ21" s="163"/>
      <c r="AR21" s="162"/>
      <c r="AS21" s="162"/>
      <c r="AT21" s="164"/>
      <c r="AU21" s="163"/>
      <c r="AV21" s="162"/>
      <c r="AW21" s="162"/>
      <c r="AX21" s="164"/>
      <c r="AY21" s="163"/>
      <c r="AZ21" s="162"/>
      <c r="BA21" s="162"/>
      <c r="BB21" s="162"/>
      <c r="BC21" s="236">
        <f t="shared" si="0"/>
        <v>46</v>
      </c>
      <c r="BD21" s="174" t="s">
        <v>147</v>
      </c>
      <c r="BE21"/>
      <c r="BF21"/>
    </row>
    <row r="22" spans="2:58" s="167" customFormat="1" ht="16.2" customHeight="1">
      <c r="B22" s="159">
        <v>9</v>
      </c>
      <c r="C22" s="168" t="s">
        <v>25</v>
      </c>
      <c r="D22" s="173" t="s">
        <v>18</v>
      </c>
      <c r="E22" s="237">
        <v>22</v>
      </c>
      <c r="F22" s="162">
        <v>-2</v>
      </c>
      <c r="G22" s="159">
        <v>13</v>
      </c>
      <c r="H22" s="163"/>
      <c r="I22" s="162"/>
      <c r="J22" s="163"/>
      <c r="K22" s="159"/>
      <c r="L22" s="163"/>
      <c r="M22" s="162">
        <v>22</v>
      </c>
      <c r="N22" s="162">
        <v>-29</v>
      </c>
      <c r="O22" s="159">
        <v>15</v>
      </c>
      <c r="P22" s="163"/>
      <c r="Q22" s="163"/>
      <c r="R22" s="162"/>
      <c r="S22" s="162"/>
      <c r="T22" s="164"/>
      <c r="U22" s="163"/>
      <c r="V22" s="162"/>
      <c r="W22" s="163"/>
      <c r="X22" s="164"/>
      <c r="Y22" s="163"/>
      <c r="Z22" s="162"/>
      <c r="AA22" s="163"/>
      <c r="AB22" s="164"/>
      <c r="AC22" s="163"/>
      <c r="AD22" s="162"/>
      <c r="AE22" s="163"/>
      <c r="AF22" s="164"/>
      <c r="AG22" s="163"/>
      <c r="AH22" s="162"/>
      <c r="AI22" s="163"/>
      <c r="AJ22" s="164"/>
      <c r="AK22" s="163"/>
      <c r="AL22" s="162"/>
      <c r="AM22" s="163"/>
      <c r="AN22" s="164"/>
      <c r="AO22" s="163"/>
      <c r="AP22" s="163"/>
      <c r="AQ22" s="163"/>
      <c r="AR22" s="162"/>
      <c r="AS22" s="163"/>
      <c r="AT22" s="164"/>
      <c r="AU22" s="163"/>
      <c r="AV22" s="162"/>
      <c r="AW22" s="163"/>
      <c r="AX22" s="164"/>
      <c r="AY22" s="163"/>
      <c r="AZ22" s="162"/>
      <c r="BA22" s="162"/>
      <c r="BB22" s="162"/>
      <c r="BC22" s="236">
        <f t="shared" si="0"/>
        <v>44</v>
      </c>
      <c r="BD22" s="174" t="s">
        <v>113</v>
      </c>
      <c r="BE22"/>
      <c r="BF22"/>
    </row>
    <row r="23" spans="2:58" s="167" customFormat="1" ht="16.2" customHeight="1">
      <c r="B23" s="159">
        <v>13</v>
      </c>
      <c r="C23" s="160" t="s">
        <v>26</v>
      </c>
      <c r="D23" s="176" t="s">
        <v>27</v>
      </c>
      <c r="E23" s="162"/>
      <c r="F23" s="162"/>
      <c r="G23" s="162"/>
      <c r="H23" s="163"/>
      <c r="I23" s="162">
        <v>20</v>
      </c>
      <c r="J23" s="162">
        <v>-79</v>
      </c>
      <c r="K23" s="159">
        <v>19</v>
      </c>
      <c r="L23" s="163"/>
      <c r="M23" s="162">
        <v>23</v>
      </c>
      <c r="N23" s="162">
        <v>-90</v>
      </c>
      <c r="O23" s="159">
        <v>13</v>
      </c>
      <c r="P23" s="163"/>
      <c r="Q23" s="163"/>
      <c r="R23" s="162"/>
      <c r="S23" s="162"/>
      <c r="T23" s="164"/>
      <c r="U23" s="163"/>
      <c r="V23" s="162"/>
      <c r="W23" s="163"/>
      <c r="X23" s="164"/>
      <c r="Y23" s="163"/>
      <c r="Z23" s="162"/>
      <c r="AA23" s="162"/>
      <c r="AB23" s="164"/>
      <c r="AC23" s="163"/>
      <c r="AD23" s="162"/>
      <c r="AE23" s="162"/>
      <c r="AF23" s="164"/>
      <c r="AG23" s="163"/>
      <c r="AH23" s="162"/>
      <c r="AI23" s="162"/>
      <c r="AJ23" s="164"/>
      <c r="AK23" s="163"/>
      <c r="AL23" s="162"/>
      <c r="AM23" s="162"/>
      <c r="AN23" s="164"/>
      <c r="AO23" s="163"/>
      <c r="AP23" s="163"/>
      <c r="AQ23" s="163"/>
      <c r="AR23" s="162"/>
      <c r="AS23" s="162"/>
      <c r="AT23" s="164"/>
      <c r="AU23" s="163"/>
      <c r="AV23" s="162"/>
      <c r="AW23" s="163"/>
      <c r="AX23" s="164"/>
      <c r="AY23" s="163"/>
      <c r="AZ23" s="162"/>
      <c r="BA23" s="162"/>
      <c r="BB23" s="162"/>
      <c r="BC23" s="236">
        <f t="shared" si="0"/>
        <v>43</v>
      </c>
      <c r="BD23" s="174" t="s">
        <v>182</v>
      </c>
      <c r="BE23"/>
      <c r="BF23"/>
    </row>
    <row r="24" spans="2:58" s="167" customFormat="1" ht="16.2" customHeight="1">
      <c r="B24" s="159">
        <v>7</v>
      </c>
      <c r="C24" s="171" t="s">
        <v>144</v>
      </c>
      <c r="D24" s="172" t="s">
        <v>30</v>
      </c>
      <c r="E24" s="237">
        <v>18</v>
      </c>
      <c r="F24" s="162">
        <v>-48</v>
      </c>
      <c r="G24" s="159">
        <v>16</v>
      </c>
      <c r="H24" s="163"/>
      <c r="I24" s="162">
        <v>22</v>
      </c>
      <c r="J24" s="162">
        <v>-43</v>
      </c>
      <c r="K24" s="159">
        <v>15</v>
      </c>
      <c r="L24" s="163"/>
      <c r="M24" s="162"/>
      <c r="N24" s="163"/>
      <c r="O24" s="159"/>
      <c r="P24" s="163"/>
      <c r="Q24" s="163"/>
      <c r="R24" s="162"/>
      <c r="S24" s="163"/>
      <c r="T24" s="164"/>
      <c r="U24" s="163"/>
      <c r="V24" s="162"/>
      <c r="W24" s="162"/>
      <c r="X24" s="164"/>
      <c r="Y24" s="163"/>
      <c r="Z24" s="162"/>
      <c r="AA24" s="162"/>
      <c r="AB24" s="164"/>
      <c r="AC24" s="163"/>
      <c r="AD24" s="162"/>
      <c r="AE24" s="162"/>
      <c r="AF24" s="164"/>
      <c r="AG24" s="163"/>
      <c r="AH24" s="162"/>
      <c r="AI24" s="163"/>
      <c r="AJ24" s="164"/>
      <c r="AK24" s="163"/>
      <c r="AL24" s="162"/>
      <c r="AM24" s="163"/>
      <c r="AN24" s="164"/>
      <c r="AO24" s="163"/>
      <c r="AP24" s="163"/>
      <c r="AQ24" s="163"/>
      <c r="AR24" s="162"/>
      <c r="AS24" s="163"/>
      <c r="AT24" s="164"/>
      <c r="AU24" s="163"/>
      <c r="AV24" s="162"/>
      <c r="AW24" s="163"/>
      <c r="AX24" s="164"/>
      <c r="AY24" s="163"/>
      <c r="AZ24" s="162"/>
      <c r="BA24" s="162"/>
      <c r="BB24" s="162"/>
      <c r="BC24" s="236">
        <f t="shared" si="0"/>
        <v>40</v>
      </c>
      <c r="BD24" s="174" t="s">
        <v>183</v>
      </c>
      <c r="BE24"/>
      <c r="BF24"/>
    </row>
    <row r="25" spans="2:58" s="167" customFormat="1" ht="16.2" customHeight="1">
      <c r="B25" s="159">
        <v>34</v>
      </c>
      <c r="C25" s="168" t="s">
        <v>29</v>
      </c>
      <c r="D25" s="172" t="s">
        <v>30</v>
      </c>
      <c r="E25" s="237">
        <v>15</v>
      </c>
      <c r="F25" s="162">
        <v>-56</v>
      </c>
      <c r="G25" s="159">
        <v>18</v>
      </c>
      <c r="H25" s="163"/>
      <c r="I25" s="162">
        <v>25</v>
      </c>
      <c r="J25" s="163">
        <v>36</v>
      </c>
      <c r="K25" s="159">
        <v>10</v>
      </c>
      <c r="L25" s="163"/>
      <c r="M25" s="162"/>
      <c r="N25" s="163"/>
      <c r="O25" s="159"/>
      <c r="P25" s="163"/>
      <c r="Q25" s="163"/>
      <c r="R25" s="162"/>
      <c r="S25" s="163"/>
      <c r="T25" s="164"/>
      <c r="U25" s="163"/>
      <c r="V25" s="162"/>
      <c r="W25" s="162"/>
      <c r="X25" s="164"/>
      <c r="Y25" s="163"/>
      <c r="Z25" s="162"/>
      <c r="AA25" s="162"/>
      <c r="AB25" s="164"/>
      <c r="AC25" s="163"/>
      <c r="AD25" s="162"/>
      <c r="AE25" s="162"/>
      <c r="AF25" s="164"/>
      <c r="AG25" s="163"/>
      <c r="AH25" s="162"/>
      <c r="AI25" s="162"/>
      <c r="AJ25" s="164"/>
      <c r="AK25" s="163"/>
      <c r="AL25" s="162"/>
      <c r="AM25" s="163"/>
      <c r="AN25" s="164"/>
      <c r="AO25" s="163"/>
      <c r="AP25" s="163"/>
      <c r="AQ25" s="163"/>
      <c r="AR25" s="162"/>
      <c r="AS25" s="163"/>
      <c r="AT25" s="164"/>
      <c r="AU25" s="163"/>
      <c r="AV25" s="162"/>
      <c r="AW25" s="162"/>
      <c r="AX25" s="164"/>
      <c r="AY25" s="163"/>
      <c r="AZ25" s="162"/>
      <c r="BA25" s="162"/>
      <c r="BB25" s="162"/>
      <c r="BC25" s="236">
        <f t="shared" si="0"/>
        <v>40</v>
      </c>
      <c r="BD25" s="174" t="s">
        <v>184</v>
      </c>
      <c r="BE25"/>
      <c r="BF25"/>
    </row>
    <row r="26" spans="2:58" s="177" customFormat="1" ht="16.2" customHeight="1">
      <c r="B26" s="159">
        <v>35</v>
      </c>
      <c r="C26" s="171" t="s">
        <v>58</v>
      </c>
      <c r="D26" s="176" t="s">
        <v>38</v>
      </c>
      <c r="E26" s="237">
        <v>14</v>
      </c>
      <c r="F26" s="162">
        <v>-63</v>
      </c>
      <c r="G26" s="159">
        <v>19</v>
      </c>
      <c r="H26" s="163"/>
      <c r="I26" s="162">
        <v>20</v>
      </c>
      <c r="J26" s="162">
        <v>-43</v>
      </c>
      <c r="K26" s="159">
        <v>18</v>
      </c>
      <c r="L26" s="163"/>
      <c r="M26" s="162"/>
      <c r="N26" s="162"/>
      <c r="O26" s="159"/>
      <c r="P26" s="163"/>
      <c r="Q26" s="163"/>
      <c r="R26" s="162"/>
      <c r="S26" s="162"/>
      <c r="T26" s="164"/>
      <c r="U26" s="163"/>
      <c r="V26" s="162"/>
      <c r="W26" s="162"/>
      <c r="X26" s="164"/>
      <c r="Y26" s="163"/>
      <c r="Z26" s="162"/>
      <c r="AA26" s="162"/>
      <c r="AB26" s="164"/>
      <c r="AC26" s="163"/>
      <c r="AD26" s="162"/>
      <c r="AE26" s="163"/>
      <c r="AF26" s="164"/>
      <c r="AG26" s="163"/>
      <c r="AH26" s="162"/>
      <c r="AI26" s="163"/>
      <c r="AJ26" s="164"/>
      <c r="AK26" s="163"/>
      <c r="AL26" s="162"/>
      <c r="AM26" s="162"/>
      <c r="AN26" s="164"/>
      <c r="AO26" s="163"/>
      <c r="AP26" s="163"/>
      <c r="AQ26" s="163"/>
      <c r="AR26" s="162"/>
      <c r="AS26" s="162"/>
      <c r="AT26" s="164"/>
      <c r="AU26" s="163"/>
      <c r="AV26" s="162"/>
      <c r="AW26" s="163"/>
      <c r="AX26" s="164"/>
      <c r="AY26" s="163"/>
      <c r="AZ26" s="162"/>
      <c r="BA26" s="162"/>
      <c r="BB26" s="162"/>
      <c r="BC26" s="236">
        <f t="shared" si="0"/>
        <v>34</v>
      </c>
      <c r="BD26" s="174" t="s">
        <v>148</v>
      </c>
    </row>
    <row r="27" spans="2:58" s="177" customFormat="1" ht="16.2" customHeight="1">
      <c r="B27" s="159">
        <v>15</v>
      </c>
      <c r="C27" s="168" t="s">
        <v>79</v>
      </c>
      <c r="D27" s="176" t="s">
        <v>17</v>
      </c>
      <c r="E27" s="162"/>
      <c r="F27" s="162"/>
      <c r="G27" s="162"/>
      <c r="H27" s="163"/>
      <c r="I27" s="162">
        <v>32</v>
      </c>
      <c r="J27" s="163">
        <v>77</v>
      </c>
      <c r="K27" s="241">
        <v>3</v>
      </c>
      <c r="L27" s="163"/>
      <c r="M27" s="162"/>
      <c r="N27" s="163"/>
      <c r="O27" s="159"/>
      <c r="P27" s="163"/>
      <c r="Q27" s="163"/>
      <c r="R27" s="162"/>
      <c r="S27" s="163"/>
      <c r="T27" s="164"/>
      <c r="U27" s="163"/>
      <c r="V27" s="162"/>
      <c r="W27" s="162"/>
      <c r="X27" s="164"/>
      <c r="Y27" s="163"/>
      <c r="Z27" s="162"/>
      <c r="AA27" s="162"/>
      <c r="AB27" s="164"/>
      <c r="AC27" s="163"/>
      <c r="AD27" s="162"/>
      <c r="AE27" s="162"/>
      <c r="AF27" s="164"/>
      <c r="AG27" s="163"/>
      <c r="AH27" s="162"/>
      <c r="AI27" s="163"/>
      <c r="AJ27" s="164"/>
      <c r="AK27" s="163"/>
      <c r="AL27" s="162"/>
      <c r="AM27" s="163"/>
      <c r="AN27" s="164"/>
      <c r="AO27" s="163"/>
      <c r="AP27" s="163"/>
      <c r="AQ27" s="163"/>
      <c r="AR27" s="162"/>
      <c r="AS27" s="162"/>
      <c r="AT27" s="164"/>
      <c r="AU27" s="163"/>
      <c r="AV27" s="162"/>
      <c r="AW27" s="163"/>
      <c r="AX27" s="164"/>
      <c r="AY27" s="163"/>
      <c r="AZ27" s="162"/>
      <c r="BA27" s="162"/>
      <c r="BB27" s="162"/>
      <c r="BC27" s="236">
        <f t="shared" si="0"/>
        <v>32</v>
      </c>
      <c r="BD27" s="174" t="s">
        <v>165</v>
      </c>
    </row>
    <row r="28" spans="2:58" s="177" customFormat="1" ht="16.2" customHeight="1">
      <c r="B28" s="243" t="s">
        <v>174</v>
      </c>
      <c r="C28" s="242" t="s">
        <v>154</v>
      </c>
      <c r="D28" s="176" t="s">
        <v>160</v>
      </c>
      <c r="E28" s="237"/>
      <c r="F28" s="162"/>
      <c r="G28" s="159"/>
      <c r="H28" s="163"/>
      <c r="I28" s="162"/>
      <c r="J28" s="163"/>
      <c r="K28" s="159"/>
      <c r="L28" s="163"/>
      <c r="M28" s="162">
        <v>31</v>
      </c>
      <c r="N28" s="163">
        <v>66</v>
      </c>
      <c r="O28" s="241">
        <v>3</v>
      </c>
      <c r="P28" s="163"/>
      <c r="Q28" s="163"/>
      <c r="R28" s="162"/>
      <c r="S28" s="163"/>
      <c r="T28" s="164"/>
      <c r="U28" s="163"/>
      <c r="V28" s="162"/>
      <c r="W28" s="162"/>
      <c r="X28" s="164"/>
      <c r="Y28" s="163"/>
      <c r="Z28" s="162"/>
      <c r="AA28" s="162"/>
      <c r="AB28" s="164"/>
      <c r="AC28" s="163"/>
      <c r="AD28" s="162"/>
      <c r="AE28" s="162"/>
      <c r="AF28" s="163"/>
      <c r="AG28" s="163"/>
      <c r="AH28" s="162"/>
      <c r="AI28" s="162"/>
      <c r="AJ28" s="164"/>
      <c r="AK28" s="163"/>
      <c r="AL28" s="162"/>
      <c r="AM28" s="163"/>
      <c r="AN28" s="164"/>
      <c r="AO28" s="163"/>
      <c r="AP28" s="163"/>
      <c r="AQ28" s="163"/>
      <c r="AR28" s="162"/>
      <c r="AS28" s="163"/>
      <c r="AT28" s="164"/>
      <c r="AU28" s="163"/>
      <c r="AV28" s="162"/>
      <c r="AW28" s="162"/>
      <c r="AX28" s="164"/>
      <c r="AY28" s="163"/>
      <c r="AZ28" s="162"/>
      <c r="BA28" s="162"/>
      <c r="BB28" s="162"/>
      <c r="BC28" s="236">
        <f t="shared" si="0"/>
        <v>31</v>
      </c>
      <c r="BD28" s="174" t="s">
        <v>185</v>
      </c>
    </row>
    <row r="29" spans="2:58" s="177" customFormat="1" ht="16.2" customHeight="1">
      <c r="B29" s="159" t="s">
        <v>76</v>
      </c>
      <c r="C29" s="168" t="s">
        <v>77</v>
      </c>
      <c r="D29" s="175" t="s">
        <v>78</v>
      </c>
      <c r="E29" s="162"/>
      <c r="F29" s="163"/>
      <c r="G29" s="162"/>
      <c r="H29" s="163"/>
      <c r="I29" s="162"/>
      <c r="J29" s="162"/>
      <c r="K29" s="159"/>
      <c r="L29" s="163"/>
      <c r="M29" s="162"/>
      <c r="N29" s="163"/>
      <c r="O29" s="159"/>
      <c r="P29" s="163"/>
      <c r="Q29" s="163"/>
      <c r="R29" s="162">
        <v>31</v>
      </c>
      <c r="S29" s="163">
        <v>-73</v>
      </c>
      <c r="T29" s="164">
        <v>3</v>
      </c>
      <c r="U29" s="163"/>
      <c r="V29" s="162"/>
      <c r="W29" s="163"/>
      <c r="X29" s="164"/>
      <c r="Y29" s="163"/>
      <c r="Z29" s="162"/>
      <c r="AA29" s="162"/>
      <c r="AB29" s="164"/>
      <c r="AC29" s="163"/>
      <c r="AD29" s="162"/>
      <c r="AE29" s="163"/>
      <c r="AF29" s="164"/>
      <c r="AG29" s="163"/>
      <c r="AH29" s="162"/>
      <c r="AI29" s="162"/>
      <c r="AJ29" s="164"/>
      <c r="AK29" s="163"/>
      <c r="AL29" s="162"/>
      <c r="AM29" s="163"/>
      <c r="AN29" s="164"/>
      <c r="AO29" s="163"/>
      <c r="AP29" s="163"/>
      <c r="AQ29" s="163"/>
      <c r="AR29" s="162"/>
      <c r="AS29" s="162"/>
      <c r="AT29" s="164"/>
      <c r="AU29" s="163"/>
      <c r="AV29" s="162"/>
      <c r="AW29" s="162"/>
      <c r="AX29" s="164"/>
      <c r="AY29" s="163"/>
      <c r="AZ29" s="162"/>
      <c r="BA29" s="162"/>
      <c r="BB29" s="162"/>
      <c r="BC29" s="236">
        <f t="shared" si="0"/>
        <v>31</v>
      </c>
      <c r="BD29" s="174" t="s">
        <v>185</v>
      </c>
    </row>
    <row r="30" spans="2:58" s="177" customFormat="1" ht="16.2" customHeight="1">
      <c r="B30" s="159">
        <v>6</v>
      </c>
      <c r="C30" s="168" t="s">
        <v>137</v>
      </c>
      <c r="D30" s="172" t="s">
        <v>18</v>
      </c>
      <c r="E30" s="237"/>
      <c r="F30" s="162"/>
      <c r="G30" s="159"/>
      <c r="H30" s="163"/>
      <c r="I30" s="162">
        <v>30</v>
      </c>
      <c r="J30" s="163">
        <v>8</v>
      </c>
      <c r="K30" s="159">
        <v>6</v>
      </c>
      <c r="L30" s="163"/>
      <c r="M30" s="162"/>
      <c r="N30" s="163"/>
      <c r="O30" s="159"/>
      <c r="P30" s="163"/>
      <c r="Q30" s="163"/>
      <c r="R30" s="162"/>
      <c r="S30" s="162"/>
      <c r="T30" s="164"/>
      <c r="U30" s="163"/>
      <c r="V30" s="162"/>
      <c r="W30" s="162"/>
      <c r="X30" s="164"/>
      <c r="Y30" s="163"/>
      <c r="Z30" s="162"/>
      <c r="AA30" s="163"/>
      <c r="AB30" s="164"/>
      <c r="AC30" s="163"/>
      <c r="AD30" s="162"/>
      <c r="AE30" s="163"/>
      <c r="AF30" s="164"/>
      <c r="AG30" s="163"/>
      <c r="AH30" s="162"/>
      <c r="AI30" s="162"/>
      <c r="AJ30" s="164"/>
      <c r="AK30" s="163"/>
      <c r="AL30" s="162"/>
      <c r="AM30" s="163"/>
      <c r="AN30" s="164"/>
      <c r="AO30" s="163"/>
      <c r="AP30" s="163"/>
      <c r="AQ30" s="163"/>
      <c r="AR30" s="162"/>
      <c r="AS30" s="162"/>
      <c r="AT30" s="164"/>
      <c r="AU30" s="163"/>
      <c r="AV30" s="162"/>
      <c r="AW30" s="162"/>
      <c r="AX30" s="164"/>
      <c r="AY30" s="163"/>
      <c r="AZ30" s="162"/>
      <c r="BA30" s="162"/>
      <c r="BB30" s="162"/>
      <c r="BC30" s="236">
        <f t="shared" si="0"/>
        <v>30</v>
      </c>
      <c r="BD30" s="174" t="s">
        <v>149</v>
      </c>
    </row>
    <row r="31" spans="2:58" s="177" customFormat="1" ht="16.2" customHeight="1">
      <c r="B31" s="243" t="s">
        <v>172</v>
      </c>
      <c r="C31" s="159" t="s">
        <v>156</v>
      </c>
      <c r="D31" s="176" t="s">
        <v>161</v>
      </c>
      <c r="E31" s="237"/>
      <c r="F31" s="162"/>
      <c r="G31" s="159"/>
      <c r="H31" s="163"/>
      <c r="I31" s="162"/>
      <c r="J31" s="163"/>
      <c r="K31" s="159"/>
      <c r="L31" s="163"/>
      <c r="M31" s="162">
        <v>28</v>
      </c>
      <c r="N31" s="163">
        <v>78</v>
      </c>
      <c r="O31" s="159">
        <v>5</v>
      </c>
      <c r="P31" s="163"/>
      <c r="Q31" s="163"/>
      <c r="R31" s="162"/>
      <c r="S31" s="163"/>
      <c r="T31" s="164"/>
      <c r="U31" s="163"/>
      <c r="V31" s="162"/>
      <c r="W31" s="162"/>
      <c r="X31" s="164"/>
      <c r="Y31" s="163"/>
      <c r="Z31" s="162"/>
      <c r="AA31" s="162"/>
      <c r="AB31" s="164"/>
      <c r="AC31" s="163"/>
      <c r="AD31" s="162"/>
      <c r="AE31" s="162"/>
      <c r="AF31" s="163"/>
      <c r="AG31" s="163"/>
      <c r="AH31" s="162"/>
      <c r="AI31" s="162"/>
      <c r="AJ31" s="164"/>
      <c r="AK31" s="163"/>
      <c r="AL31" s="162"/>
      <c r="AM31" s="163"/>
      <c r="AN31" s="164"/>
      <c r="AO31" s="163"/>
      <c r="AP31" s="163"/>
      <c r="AQ31" s="163"/>
      <c r="AR31" s="162"/>
      <c r="AS31" s="163"/>
      <c r="AT31" s="164"/>
      <c r="AU31" s="163"/>
      <c r="AV31" s="162"/>
      <c r="AW31" s="162"/>
      <c r="AX31" s="164"/>
      <c r="AY31" s="163"/>
      <c r="AZ31" s="162"/>
      <c r="BA31" s="162"/>
      <c r="BB31" s="162"/>
      <c r="BC31" s="236">
        <f t="shared" si="0"/>
        <v>28</v>
      </c>
      <c r="BD31" s="174" t="s">
        <v>166</v>
      </c>
    </row>
    <row r="32" spans="2:58" s="177" customFormat="1" ht="16.2" customHeight="1">
      <c r="B32" s="159">
        <v>46</v>
      </c>
      <c r="C32" s="168" t="s">
        <v>61</v>
      </c>
      <c r="D32" s="176" t="s">
        <v>17</v>
      </c>
      <c r="E32" s="237">
        <v>27</v>
      </c>
      <c r="F32" s="163">
        <v>0</v>
      </c>
      <c r="G32" s="159">
        <v>6</v>
      </c>
      <c r="H32" s="163"/>
      <c r="I32" s="162"/>
      <c r="J32" s="163"/>
      <c r="K32" s="159"/>
      <c r="L32" s="163"/>
      <c r="M32" s="162"/>
      <c r="N32" s="163"/>
      <c r="O32" s="159"/>
      <c r="P32" s="163"/>
      <c r="Q32" s="163"/>
      <c r="R32" s="162"/>
      <c r="S32" s="163"/>
      <c r="T32" s="164"/>
      <c r="U32" s="163"/>
      <c r="V32" s="162"/>
      <c r="W32" s="163"/>
      <c r="X32" s="164"/>
      <c r="Y32" s="163"/>
      <c r="Z32" s="162"/>
      <c r="AA32" s="163"/>
      <c r="AB32" s="164"/>
      <c r="AC32" s="163"/>
      <c r="AD32" s="162"/>
      <c r="AE32" s="163"/>
      <c r="AF32" s="164"/>
      <c r="AG32" s="163"/>
      <c r="AH32" s="162"/>
      <c r="AI32" s="162"/>
      <c r="AJ32" s="164"/>
      <c r="AK32" s="163"/>
      <c r="AL32" s="162"/>
      <c r="AM32" s="163"/>
      <c r="AN32" s="164"/>
      <c r="AO32" s="163"/>
      <c r="AP32" s="163"/>
      <c r="AQ32" s="163"/>
      <c r="AR32" s="162"/>
      <c r="AS32" s="162"/>
      <c r="AT32" s="164"/>
      <c r="AU32" s="163"/>
      <c r="AV32" s="162"/>
      <c r="AW32" s="162"/>
      <c r="AX32" s="164"/>
      <c r="AY32" s="163"/>
      <c r="AZ32" s="162"/>
      <c r="BA32" s="162"/>
      <c r="BB32" s="162"/>
      <c r="BC32" s="236">
        <f t="shared" si="0"/>
        <v>27</v>
      </c>
      <c r="BD32" s="174" t="s">
        <v>167</v>
      </c>
    </row>
    <row r="33" spans="2:58" s="177" customFormat="1" ht="16.2" customHeight="1">
      <c r="B33" s="243" t="s">
        <v>173</v>
      </c>
      <c r="C33" s="242" t="s">
        <v>155</v>
      </c>
      <c r="D33" s="176" t="s">
        <v>162</v>
      </c>
      <c r="E33" s="237"/>
      <c r="F33" s="162"/>
      <c r="G33" s="159"/>
      <c r="H33" s="163"/>
      <c r="I33" s="162"/>
      <c r="J33" s="163"/>
      <c r="K33" s="159"/>
      <c r="L33" s="163"/>
      <c r="M33" s="162">
        <v>26</v>
      </c>
      <c r="N33" s="163">
        <v>95</v>
      </c>
      <c r="O33" s="159">
        <v>7</v>
      </c>
      <c r="P33" s="163"/>
      <c r="Q33" s="163"/>
      <c r="R33" s="162"/>
      <c r="S33" s="163"/>
      <c r="T33" s="164"/>
      <c r="U33" s="163"/>
      <c r="V33" s="162"/>
      <c r="W33" s="162"/>
      <c r="X33" s="164"/>
      <c r="Y33" s="163"/>
      <c r="Z33" s="162"/>
      <c r="AA33" s="162"/>
      <c r="AB33" s="164"/>
      <c r="AC33" s="163"/>
      <c r="AD33" s="162"/>
      <c r="AE33" s="162"/>
      <c r="AF33" s="163"/>
      <c r="AG33" s="163"/>
      <c r="AH33" s="162"/>
      <c r="AI33" s="162"/>
      <c r="AJ33" s="164"/>
      <c r="AK33" s="163"/>
      <c r="AL33" s="162"/>
      <c r="AM33" s="163"/>
      <c r="AN33" s="164"/>
      <c r="AO33" s="163"/>
      <c r="AP33" s="163"/>
      <c r="AQ33" s="163"/>
      <c r="AR33" s="162"/>
      <c r="AS33" s="163"/>
      <c r="AT33" s="164"/>
      <c r="AU33" s="163"/>
      <c r="AV33" s="162"/>
      <c r="AW33" s="162"/>
      <c r="AX33" s="164"/>
      <c r="AY33" s="163"/>
      <c r="AZ33" s="162"/>
      <c r="BA33" s="162"/>
      <c r="BB33" s="162"/>
      <c r="BC33" s="236">
        <f t="shared" si="0"/>
        <v>26</v>
      </c>
      <c r="BD33" s="174" t="s">
        <v>168</v>
      </c>
    </row>
    <row r="34" spans="2:58" s="177" customFormat="1" ht="16.2" customHeight="1">
      <c r="B34" s="243" t="s">
        <v>171</v>
      </c>
      <c r="C34" s="242" t="s">
        <v>157</v>
      </c>
      <c r="D34" s="176" t="s">
        <v>159</v>
      </c>
      <c r="E34" s="237"/>
      <c r="F34" s="162"/>
      <c r="G34" s="159"/>
      <c r="H34" s="163"/>
      <c r="I34" s="162"/>
      <c r="J34" s="163"/>
      <c r="K34" s="159"/>
      <c r="L34" s="163"/>
      <c r="M34" s="162">
        <v>24</v>
      </c>
      <c r="N34" s="163">
        <v>19</v>
      </c>
      <c r="O34" s="162">
        <v>10</v>
      </c>
      <c r="P34" s="163"/>
      <c r="Q34" s="163"/>
      <c r="R34" s="162"/>
      <c r="S34" s="163"/>
      <c r="T34" s="164"/>
      <c r="U34" s="163"/>
      <c r="V34" s="162"/>
      <c r="W34" s="162"/>
      <c r="X34" s="164"/>
      <c r="Y34" s="163"/>
      <c r="Z34" s="162"/>
      <c r="AA34" s="162"/>
      <c r="AB34" s="164"/>
      <c r="AC34" s="163"/>
      <c r="AD34" s="162"/>
      <c r="AE34" s="162"/>
      <c r="AF34" s="163"/>
      <c r="AG34" s="163"/>
      <c r="AH34" s="162"/>
      <c r="AI34" s="162"/>
      <c r="AJ34" s="164"/>
      <c r="AK34" s="163"/>
      <c r="AL34" s="162"/>
      <c r="AM34" s="163"/>
      <c r="AN34" s="164"/>
      <c r="AO34" s="163"/>
      <c r="AP34" s="163"/>
      <c r="AQ34" s="163"/>
      <c r="AR34" s="162"/>
      <c r="AS34" s="163"/>
      <c r="AT34" s="164"/>
      <c r="AU34" s="163"/>
      <c r="AV34" s="162"/>
      <c r="AW34" s="162"/>
      <c r="AX34" s="164"/>
      <c r="AY34" s="163"/>
      <c r="AZ34" s="162"/>
      <c r="BA34" s="162"/>
      <c r="BB34" s="162"/>
      <c r="BC34" s="236">
        <f t="shared" si="0"/>
        <v>24</v>
      </c>
      <c r="BD34" s="174" t="s">
        <v>169</v>
      </c>
    </row>
    <row r="35" spans="2:58" s="177" customFormat="1" ht="16.2" customHeight="1">
      <c r="B35" s="159">
        <v>33</v>
      </c>
      <c r="C35" s="168" t="s">
        <v>96</v>
      </c>
      <c r="D35" s="172" t="s">
        <v>50</v>
      </c>
      <c r="E35" s="237">
        <v>21</v>
      </c>
      <c r="F35" s="162">
        <v>-81</v>
      </c>
      <c r="G35" s="159">
        <v>15</v>
      </c>
      <c r="H35" s="163"/>
      <c r="I35" s="162"/>
      <c r="J35" s="163"/>
      <c r="K35" s="159"/>
      <c r="L35" s="163"/>
      <c r="M35" s="162"/>
      <c r="N35" s="163"/>
      <c r="O35" s="159"/>
      <c r="P35" s="163"/>
      <c r="Q35" s="163"/>
      <c r="R35" s="162"/>
      <c r="S35" s="163"/>
      <c r="T35" s="164"/>
      <c r="U35" s="163"/>
      <c r="V35" s="162"/>
      <c r="W35" s="163"/>
      <c r="X35" s="164"/>
      <c r="Y35" s="163"/>
      <c r="Z35" s="162"/>
      <c r="AA35" s="163"/>
      <c r="AB35" s="164"/>
      <c r="AC35" s="163"/>
      <c r="AD35" s="162"/>
      <c r="AE35" s="162"/>
      <c r="AF35" s="164"/>
      <c r="AG35" s="163"/>
      <c r="AH35" s="162"/>
      <c r="AI35" s="162"/>
      <c r="AJ35" s="164"/>
      <c r="AK35" s="163"/>
      <c r="AL35" s="162"/>
      <c r="AM35" s="162"/>
      <c r="AN35" s="164"/>
      <c r="AO35" s="163"/>
      <c r="AP35" s="163"/>
      <c r="AQ35" s="163"/>
      <c r="AR35" s="162"/>
      <c r="AS35" s="162"/>
      <c r="AT35" s="164"/>
      <c r="AU35" s="163"/>
      <c r="AV35" s="162"/>
      <c r="AW35" s="162"/>
      <c r="AX35" s="164"/>
      <c r="AY35" s="163"/>
      <c r="AZ35" s="162"/>
      <c r="BA35" s="162"/>
      <c r="BB35" s="162"/>
      <c r="BC35" s="236">
        <f t="shared" si="0"/>
        <v>21</v>
      </c>
      <c r="BD35" s="174" t="s">
        <v>171</v>
      </c>
    </row>
    <row r="36" spans="2:58" s="177" customFormat="1" ht="16.2" customHeight="1">
      <c r="B36" s="159">
        <v>8</v>
      </c>
      <c r="C36" s="168" t="s">
        <v>142</v>
      </c>
      <c r="D36" s="176" t="s">
        <v>143</v>
      </c>
      <c r="E36" s="237"/>
      <c r="F36" s="162"/>
      <c r="G36" s="159"/>
      <c r="H36" s="163"/>
      <c r="I36" s="162">
        <v>18</v>
      </c>
      <c r="J36" s="162">
        <v>-8</v>
      </c>
      <c r="K36" s="159">
        <v>22</v>
      </c>
      <c r="L36" s="163"/>
      <c r="M36" s="162"/>
      <c r="N36" s="162"/>
      <c r="O36" s="159"/>
      <c r="P36" s="163"/>
      <c r="Q36" s="163"/>
      <c r="R36" s="162"/>
      <c r="S36" s="162"/>
      <c r="T36" s="164"/>
      <c r="U36" s="163"/>
      <c r="V36" s="162"/>
      <c r="W36" s="162"/>
      <c r="X36" s="164"/>
      <c r="Y36" s="163"/>
      <c r="Z36" s="162"/>
      <c r="AA36" s="163"/>
      <c r="AB36" s="164"/>
      <c r="AC36" s="163"/>
      <c r="AD36" s="162"/>
      <c r="AE36" s="163"/>
      <c r="AF36" s="164"/>
      <c r="AG36" s="163"/>
      <c r="AH36" s="162"/>
      <c r="AI36" s="162"/>
      <c r="AJ36" s="164"/>
      <c r="AK36" s="163"/>
      <c r="AL36" s="162"/>
      <c r="AM36" s="163"/>
      <c r="AN36" s="164"/>
      <c r="AO36" s="163"/>
      <c r="AP36" s="163"/>
      <c r="AQ36" s="163"/>
      <c r="AR36" s="162"/>
      <c r="AS36" s="162"/>
      <c r="AT36" s="164"/>
      <c r="AU36" s="163"/>
      <c r="AV36" s="162"/>
      <c r="AW36" s="162"/>
      <c r="AX36" s="164"/>
      <c r="AY36" s="163"/>
      <c r="AZ36" s="162"/>
      <c r="BA36" s="162"/>
      <c r="BB36" s="162"/>
      <c r="BC36" s="236">
        <f t="shared" si="0"/>
        <v>18</v>
      </c>
      <c r="BD36" s="174" t="s">
        <v>186</v>
      </c>
    </row>
    <row r="37" spans="2:58" s="177" customFormat="1" ht="16.2" customHeight="1">
      <c r="B37" s="159">
        <v>26</v>
      </c>
      <c r="C37" s="168" t="s">
        <v>67</v>
      </c>
      <c r="D37" s="161" t="s">
        <v>66</v>
      </c>
      <c r="E37" s="162"/>
      <c r="F37" s="162"/>
      <c r="G37" s="162"/>
      <c r="H37" s="163"/>
      <c r="I37" s="162">
        <v>18</v>
      </c>
      <c r="J37" s="162">
        <v>-57</v>
      </c>
      <c r="K37" s="159">
        <v>23</v>
      </c>
      <c r="L37" s="163"/>
      <c r="M37" s="162"/>
      <c r="N37" s="162"/>
      <c r="O37" s="159"/>
      <c r="P37" s="163"/>
      <c r="Q37" s="163"/>
      <c r="R37" s="162"/>
      <c r="S37" s="163"/>
      <c r="T37" s="164"/>
      <c r="U37" s="163"/>
      <c r="V37" s="162"/>
      <c r="W37" s="162"/>
      <c r="X37" s="164"/>
      <c r="Y37" s="163"/>
      <c r="Z37" s="162"/>
      <c r="AA37" s="162"/>
      <c r="AB37" s="164"/>
      <c r="AC37" s="163"/>
      <c r="AD37" s="162"/>
      <c r="AE37" s="163"/>
      <c r="AF37" s="164"/>
      <c r="AG37" s="163"/>
      <c r="AH37" s="162"/>
      <c r="AI37" s="162"/>
      <c r="AJ37" s="164"/>
      <c r="AK37" s="163"/>
      <c r="AL37" s="162"/>
      <c r="AM37" s="162"/>
      <c r="AN37" s="164"/>
      <c r="AO37" s="163"/>
      <c r="AP37" s="163"/>
      <c r="AQ37" s="163"/>
      <c r="AR37" s="162"/>
      <c r="AS37" s="162"/>
      <c r="AT37" s="164"/>
      <c r="AU37" s="163"/>
      <c r="AV37" s="162"/>
      <c r="AW37" s="162"/>
      <c r="AX37" s="164"/>
      <c r="AY37" s="163"/>
      <c r="AZ37" s="162"/>
      <c r="BA37" s="162"/>
      <c r="BB37" s="162"/>
      <c r="BC37" s="236">
        <f t="shared" si="0"/>
        <v>18</v>
      </c>
      <c r="BD37" s="174" t="s">
        <v>186</v>
      </c>
    </row>
    <row r="38" spans="2:58" s="177" customFormat="1" ht="16.2" customHeight="1">
      <c r="B38" s="242" t="s">
        <v>170</v>
      </c>
      <c r="C38" s="171" t="s">
        <v>158</v>
      </c>
      <c r="D38" s="176" t="s">
        <v>159</v>
      </c>
      <c r="E38" s="237"/>
      <c r="F38" s="162"/>
      <c r="G38" s="159"/>
      <c r="H38" s="163"/>
      <c r="I38" s="162"/>
      <c r="J38" s="163"/>
      <c r="K38" s="159"/>
      <c r="L38" s="163"/>
      <c r="M38" s="162">
        <v>16</v>
      </c>
      <c r="N38" s="162">
        <v>-176</v>
      </c>
      <c r="O38" s="159">
        <v>19</v>
      </c>
      <c r="P38" s="163"/>
      <c r="Q38" s="163"/>
      <c r="R38" s="162"/>
      <c r="S38" s="163"/>
      <c r="T38" s="164"/>
      <c r="U38" s="163"/>
      <c r="V38" s="162"/>
      <c r="W38" s="162"/>
      <c r="X38" s="164"/>
      <c r="Y38" s="163"/>
      <c r="Z38" s="162"/>
      <c r="AA38" s="162"/>
      <c r="AB38" s="164"/>
      <c r="AC38" s="163"/>
      <c r="AD38" s="162"/>
      <c r="AE38" s="162"/>
      <c r="AF38" s="163"/>
      <c r="AG38" s="163"/>
      <c r="AH38" s="162"/>
      <c r="AI38" s="162"/>
      <c r="AJ38" s="164"/>
      <c r="AK38" s="163"/>
      <c r="AL38" s="162"/>
      <c r="AM38" s="163"/>
      <c r="AN38" s="164"/>
      <c r="AO38" s="163"/>
      <c r="AP38" s="163"/>
      <c r="AQ38" s="163"/>
      <c r="AR38" s="162"/>
      <c r="AS38" s="163"/>
      <c r="AT38" s="164"/>
      <c r="AU38" s="163"/>
      <c r="AV38" s="162"/>
      <c r="AW38" s="162"/>
      <c r="AX38" s="164"/>
      <c r="AY38" s="163"/>
      <c r="AZ38" s="162"/>
      <c r="BA38" s="162"/>
      <c r="BB38" s="162"/>
      <c r="BC38" s="236">
        <f t="shared" si="0"/>
        <v>16</v>
      </c>
      <c r="BD38" s="174" t="s">
        <v>187</v>
      </c>
    </row>
    <row r="39" spans="2:58" s="177" customFormat="1" ht="16.2" customHeight="1">
      <c r="B39" s="159">
        <v>11</v>
      </c>
      <c r="C39" s="171" t="s">
        <v>72</v>
      </c>
      <c r="D39" s="161" t="s">
        <v>66</v>
      </c>
      <c r="E39" s="162"/>
      <c r="F39" s="162"/>
      <c r="G39" s="162"/>
      <c r="H39" s="163"/>
      <c r="I39" s="162"/>
      <c r="J39" s="162"/>
      <c r="K39" s="159"/>
      <c r="L39" s="163"/>
      <c r="M39" s="162"/>
      <c r="N39" s="163"/>
      <c r="O39" s="159"/>
      <c r="P39" s="163"/>
      <c r="Q39" s="163"/>
      <c r="R39" s="162"/>
      <c r="S39" s="163"/>
      <c r="T39" s="164"/>
      <c r="U39" s="163"/>
      <c r="V39" s="162"/>
      <c r="W39" s="163"/>
      <c r="X39" s="164"/>
      <c r="Y39" s="163"/>
      <c r="Z39" s="162"/>
      <c r="AA39" s="163"/>
      <c r="AB39" s="164"/>
      <c r="AC39" s="163"/>
      <c r="AD39" s="162"/>
      <c r="AE39" s="162"/>
      <c r="AF39" s="159"/>
      <c r="AG39" s="163"/>
      <c r="AH39" s="162"/>
      <c r="AI39" s="163"/>
      <c r="AJ39" s="164"/>
      <c r="AK39" s="163"/>
      <c r="AL39" s="162"/>
      <c r="AM39" s="162"/>
      <c r="AN39" s="164"/>
      <c r="AO39" s="163"/>
      <c r="AP39" s="163"/>
      <c r="AQ39" s="163"/>
      <c r="AR39" s="162"/>
      <c r="AS39" s="162"/>
      <c r="AT39" s="164"/>
      <c r="AU39" s="163"/>
      <c r="AV39" s="162"/>
      <c r="AW39" s="163"/>
      <c r="AX39" s="164"/>
      <c r="AY39" s="163"/>
      <c r="AZ39" s="162"/>
      <c r="BA39" s="162"/>
      <c r="BB39" s="162"/>
      <c r="BC39" s="236">
        <f t="shared" si="0"/>
        <v>0</v>
      </c>
      <c r="BD39" s="174"/>
    </row>
    <row r="40" spans="2:58" s="177" customFormat="1" ht="16.2" customHeight="1">
      <c r="B40" s="159">
        <v>20</v>
      </c>
      <c r="C40" s="168" t="s">
        <v>62</v>
      </c>
      <c r="D40" s="161" t="s">
        <v>40</v>
      </c>
      <c r="E40" s="162"/>
      <c r="F40" s="163"/>
      <c r="G40" s="162"/>
      <c r="H40" s="163"/>
      <c r="I40" s="162"/>
      <c r="J40" s="162"/>
      <c r="K40" s="159"/>
      <c r="L40" s="163"/>
      <c r="M40" s="162"/>
      <c r="N40" s="163"/>
      <c r="O40" s="159"/>
      <c r="P40" s="163"/>
      <c r="Q40" s="163"/>
      <c r="R40" s="162"/>
      <c r="S40" s="163"/>
      <c r="T40" s="164"/>
      <c r="U40" s="163"/>
      <c r="V40" s="162"/>
      <c r="W40" s="163"/>
      <c r="X40" s="164"/>
      <c r="Y40" s="163"/>
      <c r="Z40" s="162"/>
      <c r="AA40" s="162"/>
      <c r="AB40" s="164"/>
      <c r="AC40" s="163"/>
      <c r="AD40" s="162"/>
      <c r="AE40" s="162"/>
      <c r="AF40" s="164"/>
      <c r="AG40" s="163"/>
      <c r="AH40" s="162"/>
      <c r="AI40" s="162"/>
      <c r="AJ40" s="164"/>
      <c r="AK40" s="163"/>
      <c r="AL40" s="162"/>
      <c r="AM40" s="162"/>
      <c r="AN40" s="164"/>
      <c r="AO40" s="163"/>
      <c r="AP40" s="163"/>
      <c r="AQ40" s="163"/>
      <c r="AR40" s="162"/>
      <c r="AS40" s="162"/>
      <c r="AT40" s="164"/>
      <c r="AU40" s="163"/>
      <c r="AV40" s="162"/>
      <c r="AW40" s="178"/>
      <c r="AX40" s="164"/>
      <c r="AY40" s="163"/>
      <c r="AZ40" s="162"/>
      <c r="BA40" s="162"/>
      <c r="BB40" s="162"/>
      <c r="BC40" s="236">
        <f t="shared" si="0"/>
        <v>0</v>
      </c>
      <c r="BD40" s="174"/>
    </row>
    <row r="41" spans="2:58" s="177" customFormat="1" ht="16.2" customHeight="1">
      <c r="B41" s="159">
        <v>43</v>
      </c>
      <c r="C41" s="168" t="s">
        <v>52</v>
      </c>
      <c r="D41" s="161" t="s">
        <v>53</v>
      </c>
      <c r="E41" s="162"/>
      <c r="F41" s="162"/>
      <c r="G41" s="162"/>
      <c r="H41" s="163"/>
      <c r="I41" s="162"/>
      <c r="J41" s="162"/>
      <c r="K41" s="159"/>
      <c r="L41" s="163"/>
      <c r="M41" s="162"/>
      <c r="N41" s="162"/>
      <c r="O41" s="159"/>
      <c r="P41" s="163"/>
      <c r="Q41" s="163"/>
      <c r="R41" s="162"/>
      <c r="S41" s="163"/>
      <c r="T41" s="164"/>
      <c r="U41" s="163"/>
      <c r="V41" s="162"/>
      <c r="W41" s="163"/>
      <c r="X41" s="164"/>
      <c r="Y41" s="163"/>
      <c r="Z41" s="162"/>
      <c r="AA41" s="163"/>
      <c r="AB41" s="164"/>
      <c r="AC41" s="163"/>
      <c r="AD41" s="162"/>
      <c r="AE41" s="163"/>
      <c r="AF41" s="164"/>
      <c r="AG41" s="163"/>
      <c r="AH41" s="162"/>
      <c r="AI41" s="162"/>
      <c r="AJ41" s="164"/>
      <c r="AK41" s="163"/>
      <c r="AL41" s="162"/>
      <c r="AM41" s="163"/>
      <c r="AN41" s="164"/>
      <c r="AO41" s="163"/>
      <c r="AP41" s="163"/>
      <c r="AQ41" s="163"/>
      <c r="AR41" s="162"/>
      <c r="AS41" s="162"/>
      <c r="AT41" s="164"/>
      <c r="AU41" s="163"/>
      <c r="AV41" s="162"/>
      <c r="AW41" s="163"/>
      <c r="AX41" s="164"/>
      <c r="AY41" s="163"/>
      <c r="AZ41" s="162"/>
      <c r="BA41" s="162"/>
      <c r="BB41" s="162"/>
      <c r="BC41" s="236">
        <f t="shared" si="0"/>
        <v>0</v>
      </c>
      <c r="BD41" s="174"/>
    </row>
    <row r="42" spans="2:58" s="177" customFormat="1" ht="16.2" customHeight="1">
      <c r="B42" s="159">
        <v>25</v>
      </c>
      <c r="C42" s="171" t="s">
        <v>63</v>
      </c>
      <c r="D42" s="172" t="s">
        <v>64</v>
      </c>
      <c r="E42" s="162"/>
      <c r="F42" s="163"/>
      <c r="G42" s="162"/>
      <c r="H42" s="163"/>
      <c r="I42" s="162"/>
      <c r="J42" s="163"/>
      <c r="K42" s="159"/>
      <c r="L42" s="163"/>
      <c r="M42" s="162"/>
      <c r="N42" s="162"/>
      <c r="O42" s="159"/>
      <c r="P42" s="163"/>
      <c r="Q42" s="163"/>
      <c r="R42" s="162"/>
      <c r="S42" s="163"/>
      <c r="T42" s="164"/>
      <c r="U42" s="163"/>
      <c r="V42" s="162"/>
      <c r="W42" s="162"/>
      <c r="X42" s="164"/>
      <c r="Y42" s="163"/>
      <c r="Z42" s="162"/>
      <c r="AA42" s="163"/>
      <c r="AB42" s="164"/>
      <c r="AC42" s="163"/>
      <c r="AD42" s="162"/>
      <c r="AE42" s="162"/>
      <c r="AF42" s="164"/>
      <c r="AG42" s="163"/>
      <c r="AH42" s="162"/>
      <c r="AI42" s="162"/>
      <c r="AJ42" s="164"/>
      <c r="AK42" s="163"/>
      <c r="AL42" s="162"/>
      <c r="AM42" s="163"/>
      <c r="AN42" s="164"/>
      <c r="AO42" s="163"/>
      <c r="AP42" s="163"/>
      <c r="AQ42" s="163"/>
      <c r="AR42" s="162"/>
      <c r="AS42" s="163"/>
      <c r="AT42" s="164"/>
      <c r="AU42" s="163"/>
      <c r="AV42" s="162"/>
      <c r="AW42" s="162"/>
      <c r="AX42" s="164"/>
      <c r="AY42" s="163"/>
      <c r="AZ42" s="162"/>
      <c r="BA42" s="162"/>
      <c r="BB42" s="162"/>
      <c r="BC42" s="236">
        <f t="shared" si="0"/>
        <v>0</v>
      </c>
      <c r="BD42" s="174"/>
    </row>
    <row r="43" spans="2:58" s="177" customFormat="1" ht="16.2" customHeight="1">
      <c r="B43" s="159">
        <v>36</v>
      </c>
      <c r="C43" s="171" t="s">
        <v>31</v>
      </c>
      <c r="D43" s="176" t="s">
        <v>32</v>
      </c>
      <c r="E43" s="162"/>
      <c r="F43" s="163"/>
      <c r="G43" s="162"/>
      <c r="H43" s="163"/>
      <c r="I43" s="162"/>
      <c r="J43" s="163"/>
      <c r="K43" s="159"/>
      <c r="L43" s="163"/>
      <c r="M43" s="162"/>
      <c r="N43" s="163"/>
      <c r="O43" s="159"/>
      <c r="P43" s="163"/>
      <c r="Q43" s="163"/>
      <c r="R43" s="162"/>
      <c r="S43" s="162"/>
      <c r="T43" s="164"/>
      <c r="U43" s="163"/>
      <c r="V43" s="162"/>
      <c r="W43" s="162"/>
      <c r="X43" s="164"/>
      <c r="Y43" s="163"/>
      <c r="Z43" s="162"/>
      <c r="AA43" s="163"/>
      <c r="AB43" s="164"/>
      <c r="AC43" s="163"/>
      <c r="AD43" s="162"/>
      <c r="AE43" s="162"/>
      <c r="AF43" s="164"/>
      <c r="AG43" s="163"/>
      <c r="AH43" s="162"/>
      <c r="AI43" s="162"/>
      <c r="AJ43" s="164"/>
      <c r="AK43" s="163"/>
      <c r="AL43" s="162"/>
      <c r="AM43" s="163"/>
      <c r="AN43" s="164"/>
      <c r="AO43" s="163"/>
      <c r="AP43" s="163"/>
      <c r="AQ43" s="163"/>
      <c r="AR43" s="162"/>
      <c r="AS43" s="163"/>
      <c r="AT43" s="164"/>
      <c r="AU43" s="163"/>
      <c r="AV43" s="162"/>
      <c r="AW43" s="162"/>
      <c r="AX43" s="164"/>
      <c r="AY43" s="163"/>
      <c r="AZ43" s="162"/>
      <c r="BA43" s="162"/>
      <c r="BB43" s="162"/>
      <c r="BC43" s="236">
        <f t="shared" si="0"/>
        <v>0</v>
      </c>
      <c r="BD43" s="174"/>
    </row>
    <row r="44" spans="2:58" s="177" customFormat="1" ht="16.2" customHeight="1">
      <c r="B44" s="159">
        <v>3</v>
      </c>
      <c r="C44" s="168" t="s">
        <v>49</v>
      </c>
      <c r="D44" s="173" t="s">
        <v>50</v>
      </c>
      <c r="E44" s="162"/>
      <c r="F44" s="163"/>
      <c r="G44" s="162"/>
      <c r="H44" s="163"/>
      <c r="I44" s="162"/>
      <c r="J44" s="162"/>
      <c r="K44" s="159"/>
      <c r="L44" s="163"/>
      <c r="M44" s="162"/>
      <c r="N44" s="162"/>
      <c r="O44" s="159"/>
      <c r="P44" s="163"/>
      <c r="Q44" s="163"/>
      <c r="R44" s="162"/>
      <c r="S44" s="162"/>
      <c r="T44" s="164"/>
      <c r="U44" s="163"/>
      <c r="V44" s="162"/>
      <c r="W44" s="162"/>
      <c r="X44" s="164"/>
      <c r="Y44" s="163"/>
      <c r="Z44" s="162"/>
      <c r="AA44" s="162"/>
      <c r="AB44" s="164"/>
      <c r="AC44" s="163"/>
      <c r="AD44" s="162"/>
      <c r="AE44" s="163"/>
      <c r="AF44" s="164"/>
      <c r="AG44" s="163"/>
      <c r="AH44" s="162"/>
      <c r="AI44" s="162"/>
      <c r="AJ44" s="164"/>
      <c r="AK44" s="163"/>
      <c r="AL44" s="162"/>
      <c r="AM44" s="163"/>
      <c r="AN44" s="164"/>
      <c r="AO44" s="163"/>
      <c r="AP44" s="163"/>
      <c r="AQ44" s="163"/>
      <c r="AR44" s="162"/>
      <c r="AS44" s="162"/>
      <c r="AT44" s="164"/>
      <c r="AU44" s="163"/>
      <c r="AV44" s="162"/>
      <c r="AW44" s="178"/>
      <c r="AX44" s="164"/>
      <c r="AY44" s="163"/>
      <c r="AZ44" s="162"/>
      <c r="BA44" s="162"/>
      <c r="BB44" s="162"/>
      <c r="BC44" s="236">
        <f t="shared" si="0"/>
        <v>0</v>
      </c>
      <c r="BD44" s="174"/>
    </row>
    <row r="45" spans="2:58" s="177" customFormat="1" ht="16.2" customHeight="1">
      <c r="B45" s="159">
        <v>37</v>
      </c>
      <c r="C45" s="171" t="s">
        <v>28</v>
      </c>
      <c r="D45" s="172" t="s">
        <v>18</v>
      </c>
      <c r="E45" s="162"/>
      <c r="F45" s="163"/>
      <c r="G45" s="162"/>
      <c r="H45" s="163"/>
      <c r="I45" s="162"/>
      <c r="J45" s="163"/>
      <c r="K45" s="159"/>
      <c r="L45" s="163"/>
      <c r="M45" s="162"/>
      <c r="N45" s="163"/>
      <c r="O45" s="159"/>
      <c r="P45" s="163"/>
      <c r="Q45" s="163"/>
      <c r="R45" s="162"/>
      <c r="S45" s="163"/>
      <c r="T45" s="164"/>
      <c r="U45" s="163"/>
      <c r="V45" s="162"/>
      <c r="W45" s="162"/>
      <c r="X45" s="164"/>
      <c r="Y45" s="163"/>
      <c r="Z45" s="162"/>
      <c r="AA45" s="163"/>
      <c r="AB45" s="164"/>
      <c r="AC45" s="163"/>
      <c r="AD45" s="162"/>
      <c r="AE45" s="163"/>
      <c r="AF45" s="164"/>
      <c r="AG45" s="163"/>
      <c r="AH45" s="162"/>
      <c r="AI45" s="162"/>
      <c r="AJ45" s="164"/>
      <c r="AK45" s="163"/>
      <c r="AL45" s="162"/>
      <c r="AM45" s="163"/>
      <c r="AN45" s="164"/>
      <c r="AO45" s="163"/>
      <c r="AP45" s="163"/>
      <c r="AQ45" s="163"/>
      <c r="AR45" s="162"/>
      <c r="AS45" s="163"/>
      <c r="AT45" s="164"/>
      <c r="AU45" s="163"/>
      <c r="AV45" s="162"/>
      <c r="AW45" s="162"/>
      <c r="AX45" s="164"/>
      <c r="AY45" s="163"/>
      <c r="AZ45" s="162"/>
      <c r="BA45" s="162"/>
      <c r="BB45" s="162"/>
      <c r="BC45" s="236">
        <f t="shared" si="0"/>
        <v>0</v>
      </c>
      <c r="BD45" s="174"/>
    </row>
    <row r="46" spans="2:58" s="177" customFormat="1" ht="16.2" customHeight="1">
      <c r="B46" s="159">
        <v>48</v>
      </c>
      <c r="C46" s="171" t="s">
        <v>114</v>
      </c>
      <c r="D46" s="172" t="s">
        <v>54</v>
      </c>
      <c r="E46" s="162"/>
      <c r="F46" s="163"/>
      <c r="G46" s="162"/>
      <c r="H46" s="163"/>
      <c r="I46" s="162"/>
      <c r="J46" s="163"/>
      <c r="K46" s="159"/>
      <c r="L46" s="163"/>
      <c r="M46" s="162"/>
      <c r="N46" s="162"/>
      <c r="O46" s="159"/>
      <c r="P46" s="163"/>
      <c r="Q46" s="163"/>
      <c r="R46" s="162"/>
      <c r="S46" s="163"/>
      <c r="T46" s="164"/>
      <c r="U46" s="163"/>
      <c r="V46" s="162"/>
      <c r="W46" s="162"/>
      <c r="X46" s="164"/>
      <c r="Y46" s="163"/>
      <c r="Z46" s="162"/>
      <c r="AA46" s="163"/>
      <c r="AB46" s="164"/>
      <c r="AC46" s="163"/>
      <c r="AD46" s="162"/>
      <c r="AE46" s="162"/>
      <c r="AF46" s="164"/>
      <c r="AG46" s="163"/>
      <c r="AH46" s="162"/>
      <c r="AI46" s="162"/>
      <c r="AJ46" s="164"/>
      <c r="AK46" s="163"/>
      <c r="AL46" s="162"/>
      <c r="AM46" s="162"/>
      <c r="AN46" s="164"/>
      <c r="AO46" s="163"/>
      <c r="AP46" s="163"/>
      <c r="AQ46" s="163"/>
      <c r="AR46" s="162"/>
      <c r="AS46" s="162"/>
      <c r="AT46" s="164"/>
      <c r="AU46" s="163"/>
      <c r="AV46" s="162"/>
      <c r="AW46" s="162"/>
      <c r="AX46" s="164"/>
      <c r="AY46" s="163"/>
      <c r="AZ46" s="162"/>
      <c r="BA46" s="162"/>
      <c r="BB46" s="162"/>
      <c r="BC46" s="236">
        <f t="shared" si="0"/>
        <v>0</v>
      </c>
      <c r="BD46" s="174"/>
    </row>
    <row r="47" spans="2:58" s="167" customFormat="1" ht="16.2" customHeight="1">
      <c r="B47" s="159">
        <v>50</v>
      </c>
      <c r="C47" s="179" t="s">
        <v>119</v>
      </c>
      <c r="D47" s="176" t="s">
        <v>17</v>
      </c>
      <c r="E47" s="165"/>
      <c r="F47" s="170"/>
      <c r="G47" s="162"/>
      <c r="H47" s="170"/>
      <c r="I47" s="165"/>
      <c r="J47" s="170"/>
      <c r="K47" s="159"/>
      <c r="L47" s="170"/>
      <c r="M47" s="165"/>
      <c r="N47" s="165"/>
      <c r="O47" s="159"/>
      <c r="P47" s="170"/>
      <c r="Q47" s="170"/>
      <c r="R47" s="165"/>
      <c r="S47" s="165"/>
      <c r="T47" s="180"/>
      <c r="U47" s="170"/>
      <c r="V47" s="162"/>
      <c r="W47" s="165"/>
      <c r="X47" s="164"/>
      <c r="Y47" s="170"/>
      <c r="Z47" s="165"/>
      <c r="AA47" s="165"/>
      <c r="AB47" s="164"/>
      <c r="AC47" s="170"/>
      <c r="AD47" s="162"/>
      <c r="AE47" s="170"/>
      <c r="AF47" s="164"/>
      <c r="AG47" s="170"/>
      <c r="AH47" s="162"/>
      <c r="AI47" s="165"/>
      <c r="AJ47" s="180"/>
      <c r="AK47" s="170"/>
      <c r="AL47" s="162"/>
      <c r="AM47" s="170"/>
      <c r="AN47" s="164"/>
      <c r="AO47" s="170"/>
      <c r="AP47" s="170"/>
      <c r="AQ47" s="170"/>
      <c r="AR47" s="162"/>
      <c r="AS47" s="163"/>
      <c r="AT47" s="180"/>
      <c r="AU47" s="170"/>
      <c r="AV47" s="162"/>
      <c r="AW47" s="162"/>
      <c r="AX47" s="164"/>
      <c r="AY47" s="170"/>
      <c r="AZ47" s="162"/>
      <c r="BA47" s="162"/>
      <c r="BB47" s="162"/>
      <c r="BC47" s="236">
        <f t="shared" si="0"/>
        <v>0</v>
      </c>
      <c r="BD47" s="174"/>
      <c r="BE47"/>
      <c r="BF47"/>
    </row>
    <row r="48" spans="2:58" s="167" customFormat="1" ht="16.2" customHeight="1">
      <c r="B48" s="159">
        <v>4</v>
      </c>
      <c r="C48" s="171" t="s">
        <v>44</v>
      </c>
      <c r="D48" s="176" t="s">
        <v>45</v>
      </c>
      <c r="E48" s="162"/>
      <c r="F48" s="162"/>
      <c r="G48" s="162"/>
      <c r="H48" s="163"/>
      <c r="I48" s="162"/>
      <c r="J48" s="163"/>
      <c r="K48" s="159"/>
      <c r="L48" s="163"/>
      <c r="M48" s="162"/>
      <c r="N48" s="163"/>
      <c r="O48" s="159"/>
      <c r="P48" s="163"/>
      <c r="Q48" s="163"/>
      <c r="R48" s="162"/>
      <c r="S48" s="163"/>
      <c r="T48" s="164"/>
      <c r="U48" s="163"/>
      <c r="V48" s="162"/>
      <c r="W48" s="162"/>
      <c r="X48" s="164"/>
      <c r="Y48" s="163"/>
      <c r="Z48" s="162"/>
      <c r="AA48" s="162"/>
      <c r="AB48" s="164"/>
      <c r="AC48" s="163"/>
      <c r="AD48" s="162"/>
      <c r="AE48" s="162"/>
      <c r="AF48" s="164"/>
      <c r="AG48" s="163"/>
      <c r="AH48" s="162"/>
      <c r="AI48" s="163"/>
      <c r="AJ48" s="164"/>
      <c r="AK48" s="163"/>
      <c r="AL48" s="162"/>
      <c r="AM48" s="163"/>
      <c r="AN48" s="164"/>
      <c r="AO48" s="163"/>
      <c r="AP48" s="163"/>
      <c r="AQ48" s="163"/>
      <c r="AR48" s="162"/>
      <c r="AS48" s="163"/>
      <c r="AT48" s="164"/>
      <c r="AU48" s="163"/>
      <c r="AV48" s="162"/>
      <c r="AW48" s="163"/>
      <c r="AX48" s="164"/>
      <c r="AY48" s="163"/>
      <c r="AZ48" s="162"/>
      <c r="BA48" s="162"/>
      <c r="BB48" s="162"/>
      <c r="BC48" s="236">
        <f t="shared" si="0"/>
        <v>0</v>
      </c>
      <c r="BD48" s="174"/>
      <c r="BE48"/>
      <c r="BF48"/>
    </row>
    <row r="49" spans="2:58" s="167" customFormat="1" ht="16.2" customHeight="1">
      <c r="B49" s="159">
        <v>40</v>
      </c>
      <c r="C49" s="168" t="s">
        <v>36</v>
      </c>
      <c r="D49" s="172" t="s">
        <v>30</v>
      </c>
      <c r="E49" s="162"/>
      <c r="F49" s="163"/>
      <c r="G49" s="162"/>
      <c r="H49" s="163"/>
      <c r="I49" s="162"/>
      <c r="J49" s="163"/>
      <c r="K49" s="159"/>
      <c r="L49" s="163"/>
      <c r="M49" s="162"/>
      <c r="N49" s="162"/>
      <c r="O49" s="159"/>
      <c r="P49" s="163"/>
      <c r="Q49" s="163"/>
      <c r="R49" s="162"/>
      <c r="S49" s="162"/>
      <c r="T49" s="164"/>
      <c r="U49" s="163"/>
      <c r="V49" s="162"/>
      <c r="W49" s="163"/>
      <c r="X49" s="164"/>
      <c r="Y49" s="163"/>
      <c r="Z49" s="162"/>
      <c r="AA49" s="163"/>
      <c r="AB49" s="164"/>
      <c r="AC49" s="163"/>
      <c r="AD49" s="162"/>
      <c r="AE49" s="163"/>
      <c r="AF49" s="164"/>
      <c r="AG49" s="163"/>
      <c r="AH49" s="162"/>
      <c r="AI49" s="162"/>
      <c r="AJ49" s="164"/>
      <c r="AK49" s="163"/>
      <c r="AL49" s="162"/>
      <c r="AM49" s="163"/>
      <c r="AN49" s="164"/>
      <c r="AO49" s="163"/>
      <c r="AP49" s="163"/>
      <c r="AQ49" s="163"/>
      <c r="AR49" s="162"/>
      <c r="AS49" s="163"/>
      <c r="AT49" s="164"/>
      <c r="AU49" s="163"/>
      <c r="AV49" s="162"/>
      <c r="AW49" s="163"/>
      <c r="AX49" s="164"/>
      <c r="AY49" s="163"/>
      <c r="AZ49" s="162"/>
      <c r="BA49" s="162"/>
      <c r="BB49" s="162"/>
      <c r="BC49" s="236">
        <f t="shared" si="0"/>
        <v>0</v>
      </c>
      <c r="BD49" s="174"/>
      <c r="BE49"/>
      <c r="BF49"/>
    </row>
    <row r="50" spans="2:58" s="167" customFormat="1" ht="16.2" customHeight="1">
      <c r="B50" s="159">
        <v>38</v>
      </c>
      <c r="C50" s="171" t="s">
        <v>33</v>
      </c>
      <c r="D50" s="172" t="s">
        <v>18</v>
      </c>
      <c r="E50" s="162"/>
      <c r="F50" s="163"/>
      <c r="G50" s="162"/>
      <c r="H50" s="163"/>
      <c r="I50" s="162"/>
      <c r="J50" s="163"/>
      <c r="K50" s="159"/>
      <c r="L50" s="163"/>
      <c r="M50" s="162"/>
      <c r="N50" s="162"/>
      <c r="O50" s="159"/>
      <c r="P50" s="163"/>
      <c r="Q50" s="163"/>
      <c r="R50" s="162"/>
      <c r="S50" s="163"/>
      <c r="T50" s="164"/>
      <c r="U50" s="163"/>
      <c r="V50" s="162"/>
      <c r="W50" s="162"/>
      <c r="X50" s="164"/>
      <c r="Y50" s="163"/>
      <c r="Z50" s="162"/>
      <c r="AA50" s="163"/>
      <c r="AB50" s="164"/>
      <c r="AC50" s="163"/>
      <c r="AD50" s="162"/>
      <c r="AE50" s="162"/>
      <c r="AF50" s="164"/>
      <c r="AG50" s="163"/>
      <c r="AH50" s="162"/>
      <c r="AI50" s="162"/>
      <c r="AJ50" s="164"/>
      <c r="AK50" s="163"/>
      <c r="AL50" s="162"/>
      <c r="AM50" s="163"/>
      <c r="AN50" s="164"/>
      <c r="AO50" s="163"/>
      <c r="AP50" s="163"/>
      <c r="AQ50" s="163"/>
      <c r="AR50" s="162"/>
      <c r="AS50" s="163"/>
      <c r="AT50" s="164"/>
      <c r="AU50" s="163"/>
      <c r="AV50" s="162"/>
      <c r="AW50" s="162"/>
      <c r="AX50" s="164"/>
      <c r="AY50" s="163"/>
      <c r="AZ50" s="162"/>
      <c r="BA50" s="162"/>
      <c r="BB50" s="162"/>
      <c r="BC50" s="236">
        <f t="shared" si="0"/>
        <v>0</v>
      </c>
      <c r="BD50" s="174"/>
      <c r="BE50"/>
      <c r="BF50"/>
    </row>
    <row r="51" spans="2:58" s="167" customFormat="1" ht="15" customHeight="1">
      <c r="B51" s="265" t="s">
        <v>115</v>
      </c>
      <c r="C51" s="266"/>
      <c r="D51" s="267"/>
      <c r="E51" s="182">
        <v>20</v>
      </c>
      <c r="F51" s="203"/>
      <c r="G51" s="204"/>
      <c r="H51" s="211"/>
      <c r="I51" s="182">
        <v>23</v>
      </c>
      <c r="J51" s="203"/>
      <c r="K51" s="205"/>
      <c r="L51" s="211"/>
      <c r="M51" s="182">
        <v>19</v>
      </c>
      <c r="N51" s="206"/>
      <c r="O51" s="204"/>
      <c r="P51" s="211"/>
      <c r="Q51" s="204"/>
      <c r="R51" s="213"/>
      <c r="S51" s="206"/>
      <c r="T51" s="204"/>
      <c r="U51" s="211"/>
      <c r="V51" s="182"/>
      <c r="W51" s="203"/>
      <c r="X51" s="206"/>
      <c r="Y51" s="211"/>
      <c r="Z51" s="182"/>
      <c r="AA51" s="204"/>
      <c r="AB51" s="204"/>
      <c r="AC51" s="211"/>
      <c r="AD51" s="182"/>
      <c r="AE51" s="206"/>
      <c r="AF51" s="204"/>
      <c r="AG51" s="211"/>
      <c r="AH51" s="182"/>
      <c r="AI51" s="207"/>
      <c r="AJ51" s="207"/>
      <c r="AK51" s="214"/>
      <c r="AL51" s="182"/>
      <c r="AM51" s="207"/>
      <c r="AN51" s="207"/>
      <c r="AO51" s="207"/>
      <c r="AP51" s="210"/>
      <c r="AQ51" s="215"/>
      <c r="AR51" s="182"/>
      <c r="AS51" s="207"/>
      <c r="AT51" s="207"/>
      <c r="AU51" s="207"/>
      <c r="AV51" s="182"/>
      <c r="AW51" s="208"/>
      <c r="AX51" s="207"/>
      <c r="AY51" s="216"/>
      <c r="AZ51" s="182"/>
      <c r="BC51" s="209"/>
      <c r="BE51"/>
      <c r="BF51"/>
    </row>
    <row r="52" spans="2:58" s="167" customFormat="1" ht="15" customHeight="1">
      <c r="B52" s="265" t="s">
        <v>134</v>
      </c>
      <c r="C52" s="266"/>
      <c r="D52" s="267"/>
      <c r="E52" s="217">
        <v>60</v>
      </c>
      <c r="F52" s="203"/>
      <c r="G52" s="204"/>
      <c r="H52" s="204"/>
      <c r="I52" s="217">
        <v>69</v>
      </c>
      <c r="J52" s="203"/>
      <c r="K52" s="205"/>
      <c r="L52" s="204"/>
      <c r="M52" s="217">
        <v>57</v>
      </c>
      <c r="N52" s="206"/>
      <c r="O52" s="204"/>
      <c r="P52" s="204"/>
      <c r="Q52" s="204"/>
      <c r="R52" s="212"/>
      <c r="S52" s="206"/>
      <c r="T52" s="204"/>
      <c r="U52" s="204"/>
      <c r="V52" s="212"/>
      <c r="W52" s="203"/>
      <c r="X52" s="206"/>
      <c r="Y52" s="204"/>
      <c r="Z52" s="212"/>
      <c r="AA52" s="204"/>
      <c r="AB52" s="204"/>
      <c r="AC52" s="204"/>
      <c r="AD52" s="212"/>
      <c r="AE52" s="206"/>
      <c r="AF52" s="204"/>
      <c r="AG52" s="204"/>
      <c r="AH52" s="212"/>
      <c r="AI52" s="207"/>
      <c r="AJ52" s="207"/>
      <c r="AK52" s="207"/>
      <c r="AL52" s="212"/>
      <c r="AM52" s="207"/>
      <c r="AN52" s="207"/>
      <c r="AO52" s="207"/>
      <c r="AP52" s="207"/>
      <c r="AQ52" s="207"/>
      <c r="AR52" s="212"/>
      <c r="AS52" s="207"/>
      <c r="AT52" s="207"/>
      <c r="AU52" s="207"/>
      <c r="AV52" s="212"/>
      <c r="AW52" s="208"/>
      <c r="AX52" s="207"/>
      <c r="AZ52" s="212"/>
      <c r="BC52" s="212"/>
      <c r="BE52"/>
      <c r="BF52"/>
    </row>
    <row r="53" spans="2:58" ht="16.2" customHeight="1">
      <c r="B53" s="116"/>
      <c r="C53" s="183" t="s">
        <v>116</v>
      </c>
      <c r="D53" s="183"/>
      <c r="E53" s="133"/>
      <c r="F53" s="134"/>
      <c r="G53" s="184"/>
      <c r="H53" s="184"/>
      <c r="I53" s="133"/>
      <c r="J53" s="136"/>
      <c r="K53" s="139"/>
      <c r="L53" s="139"/>
      <c r="M53" s="133"/>
      <c r="N53" s="138"/>
      <c r="O53" s="139"/>
      <c r="P53" s="139"/>
      <c r="Q53" s="139"/>
      <c r="R53" s="133"/>
      <c r="S53" s="138"/>
      <c r="T53" s="139"/>
      <c r="U53" s="139"/>
      <c r="V53" s="133"/>
      <c r="W53" s="136"/>
      <c r="X53" s="138"/>
      <c r="Y53" s="139"/>
      <c r="Z53" s="185"/>
      <c r="AA53" s="139"/>
      <c r="AB53" s="139"/>
      <c r="AC53" s="139"/>
      <c r="AD53" s="133"/>
      <c r="AE53" s="138"/>
      <c r="AF53" s="139"/>
      <c r="AG53" s="139"/>
      <c r="AH53" s="111"/>
      <c r="AI53" s="111"/>
      <c r="AJ53" s="111"/>
      <c r="AK53" s="111"/>
      <c r="AL53" s="186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</row>
    <row r="54" spans="2:58" ht="46.2">
      <c r="B54" s="132"/>
      <c r="C54" s="108"/>
      <c r="D54" s="108"/>
      <c r="E54" s="133"/>
      <c r="F54" s="134"/>
      <c r="G54" s="135" t="s">
        <v>74</v>
      </c>
      <c r="H54" s="135"/>
      <c r="I54" s="133"/>
      <c r="J54" s="136"/>
      <c r="K54" s="137"/>
      <c r="L54" s="137"/>
      <c r="M54" s="133"/>
      <c r="N54" s="138"/>
      <c r="O54" s="139"/>
      <c r="P54" s="139"/>
      <c r="Q54" s="137"/>
      <c r="R54" s="133"/>
      <c r="S54" s="138"/>
      <c r="T54" s="137"/>
      <c r="U54" s="137"/>
      <c r="V54" s="133"/>
      <c r="W54" s="136"/>
      <c r="X54" s="138"/>
      <c r="Y54" s="137"/>
      <c r="Z54" s="140"/>
      <c r="AA54" s="137"/>
      <c r="AB54" s="137"/>
      <c r="AC54" s="137"/>
      <c r="AD54" s="133"/>
      <c r="AE54" s="138"/>
      <c r="AF54" s="137"/>
      <c r="AG54" s="137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41"/>
      <c r="AY54" s="111"/>
      <c r="AZ54" s="111"/>
      <c r="BA54" s="111"/>
      <c r="BB54" s="111"/>
      <c r="BC54" s="111"/>
      <c r="BD54" s="111"/>
    </row>
    <row r="55" spans="2:58">
      <c r="B55" s="132"/>
      <c r="C55" s="142"/>
      <c r="D55" s="108"/>
      <c r="E55" s="133"/>
      <c r="F55" s="134"/>
      <c r="G55" s="135"/>
      <c r="H55" s="135"/>
      <c r="I55" s="133"/>
      <c r="J55" s="136"/>
      <c r="K55" s="137"/>
      <c r="L55" s="137"/>
      <c r="M55" s="133"/>
      <c r="N55" s="138"/>
      <c r="O55" s="139"/>
      <c r="P55" s="139"/>
      <c r="Q55" s="137"/>
      <c r="R55" s="133"/>
      <c r="S55" s="138"/>
      <c r="T55" s="137"/>
      <c r="U55" s="137"/>
      <c r="V55" s="133"/>
      <c r="W55" s="136"/>
      <c r="X55" s="138"/>
      <c r="Y55" s="137"/>
      <c r="Z55" s="140"/>
      <c r="AA55" s="137"/>
      <c r="AB55" s="137"/>
      <c r="AC55" s="137"/>
      <c r="AD55" s="133"/>
      <c r="AE55" s="138"/>
      <c r="AF55" s="137"/>
      <c r="AG55" s="137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</row>
    <row r="56" spans="2:58">
      <c r="B56" s="132"/>
      <c r="C56" s="142" t="s">
        <v>117</v>
      </c>
      <c r="D56" s="108"/>
      <c r="E56" s="133"/>
      <c r="F56" s="134"/>
      <c r="G56" s="135"/>
      <c r="H56" s="135"/>
      <c r="I56" s="133"/>
      <c r="J56" s="136"/>
      <c r="K56" s="137"/>
      <c r="L56" s="137"/>
      <c r="M56" s="133"/>
      <c r="N56" s="138"/>
      <c r="O56" s="139"/>
      <c r="P56" s="139"/>
      <c r="Q56" s="137"/>
      <c r="R56" s="133"/>
      <c r="S56" s="138"/>
      <c r="T56" s="137"/>
      <c r="U56" s="137"/>
      <c r="V56" s="133"/>
      <c r="W56" s="136"/>
      <c r="X56" s="138"/>
      <c r="Y56" s="137"/>
      <c r="Z56" s="140"/>
      <c r="AA56" s="137"/>
      <c r="AB56" s="137"/>
      <c r="AC56" s="137"/>
      <c r="AD56" s="133"/>
      <c r="AE56" s="138"/>
      <c r="AF56" s="137"/>
      <c r="AG56" s="137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</row>
    <row r="57" spans="2:58" ht="15" thickBot="1">
      <c r="B57" s="132"/>
      <c r="C57" s="143"/>
      <c r="D57" s="108"/>
      <c r="E57" s="133"/>
      <c r="F57" s="134"/>
      <c r="G57" s="135"/>
      <c r="H57" s="135"/>
      <c r="I57" s="133"/>
      <c r="J57" s="136"/>
      <c r="K57" s="137"/>
      <c r="L57" s="137"/>
      <c r="M57" s="133"/>
      <c r="N57" s="138"/>
      <c r="O57" s="139"/>
      <c r="P57" s="139"/>
      <c r="Q57" s="133"/>
      <c r="R57" s="133"/>
      <c r="S57" s="133"/>
      <c r="T57" s="133"/>
      <c r="U57" s="133"/>
      <c r="V57" s="133"/>
      <c r="W57" s="136"/>
      <c r="X57" s="138"/>
      <c r="Y57" s="137"/>
      <c r="Z57" s="140"/>
      <c r="AA57" s="137"/>
      <c r="AB57" s="137"/>
      <c r="AC57" s="137"/>
      <c r="AD57" s="133"/>
      <c r="AE57" s="138"/>
      <c r="AF57" s="137"/>
      <c r="AG57" s="137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45"/>
      <c r="AU57" s="111"/>
      <c r="AV57" s="111" t="s">
        <v>118</v>
      </c>
      <c r="AW57" s="111"/>
      <c r="AX57" s="111"/>
      <c r="AY57" s="111"/>
      <c r="AZ57" s="111"/>
      <c r="BA57" s="111"/>
      <c r="BB57" s="111"/>
      <c r="BC57" s="111"/>
      <c r="BD57" s="111"/>
    </row>
    <row r="58" spans="2:58" s="115" customFormat="1" thickBot="1">
      <c r="B58" s="132"/>
      <c r="C58" s="143"/>
      <c r="D58" s="108"/>
      <c r="E58" s="133"/>
      <c r="F58" s="134"/>
      <c r="G58" s="135"/>
      <c r="H58" s="135"/>
      <c r="I58" s="133"/>
      <c r="J58" s="136"/>
      <c r="K58" s="137"/>
      <c r="L58" s="137"/>
      <c r="M58" s="133"/>
      <c r="N58" s="136"/>
      <c r="O58" s="139"/>
      <c r="P58" s="139"/>
      <c r="Q58" s="111"/>
      <c r="R58" s="144"/>
      <c r="S58" s="111"/>
      <c r="T58" s="111"/>
      <c r="U58" s="111"/>
      <c r="V58" s="133"/>
      <c r="W58" s="136"/>
      <c r="X58" s="138"/>
      <c r="Y58" s="137"/>
      <c r="Z58" s="140"/>
      <c r="AA58" s="137"/>
      <c r="AB58" s="137"/>
      <c r="AC58" s="137"/>
      <c r="AD58" s="133"/>
      <c r="AE58" s="138"/>
      <c r="AF58" s="137"/>
      <c r="AG58" s="137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</row>
    <row r="73" spans="9:57">
      <c r="I73" s="146"/>
      <c r="J73" s="109"/>
      <c r="K73" s="96"/>
      <c r="L73" s="96"/>
      <c r="N73" s="147"/>
      <c r="O73" s="98"/>
      <c r="P73" s="98"/>
      <c r="Q73" s="99"/>
      <c r="R73" s="110"/>
      <c r="S73" s="100"/>
      <c r="T73" s="100"/>
      <c r="U73" s="99"/>
      <c r="V73" s="219"/>
      <c r="W73" s="98"/>
      <c r="X73" s="98"/>
      <c r="Y73" s="99"/>
      <c r="Z73" s="110"/>
      <c r="AC73" s="99"/>
      <c r="AD73" s="147"/>
      <c r="AG73" s="148"/>
      <c r="AH73" s="98"/>
      <c r="AI73" s="98"/>
      <c r="AJ73" s="98"/>
      <c r="AK73" s="99"/>
      <c r="AL73" s="110"/>
      <c r="AM73" s="98"/>
      <c r="AN73" s="98"/>
      <c r="BE73" s="101"/>
    </row>
    <row r="74" spans="9:57">
      <c r="I74" s="146"/>
      <c r="J74" s="109"/>
      <c r="K74" s="96"/>
      <c r="L74" s="96"/>
      <c r="N74" s="105"/>
      <c r="O74" s="98"/>
      <c r="P74" s="98"/>
      <c r="Q74" s="99"/>
      <c r="R74" s="105"/>
      <c r="S74" s="100"/>
      <c r="T74" s="100"/>
      <c r="U74" s="99"/>
      <c r="V74" s="219"/>
      <c r="W74" s="98"/>
      <c r="X74" s="98"/>
      <c r="Y74" s="99"/>
      <c r="Z74" s="110"/>
      <c r="AC74" s="99"/>
      <c r="AD74" s="147"/>
      <c r="AG74" s="148"/>
      <c r="AH74" s="98"/>
      <c r="AI74" s="98"/>
      <c r="AJ74" s="98"/>
      <c r="AK74" s="99"/>
      <c r="AL74" s="110"/>
      <c r="AM74" s="98"/>
      <c r="AN74" s="98"/>
      <c r="BE74" s="101"/>
    </row>
    <row r="75" spans="9:57" ht="15.6">
      <c r="I75" s="146"/>
      <c r="J75" s="95">
        <v>200</v>
      </c>
      <c r="K75" s="96"/>
      <c r="L75" s="96"/>
      <c r="N75" s="95">
        <v>230</v>
      </c>
      <c r="O75" s="98"/>
      <c r="P75" s="98"/>
      <c r="Q75" s="99"/>
      <c r="R75" s="101"/>
      <c r="S75" s="95">
        <v>190</v>
      </c>
      <c r="T75" s="100"/>
      <c r="U75" s="101"/>
      <c r="W75" s="95">
        <v>100</v>
      </c>
      <c r="X75" s="98"/>
      <c r="Y75" s="99"/>
      <c r="Z75" s="101"/>
      <c r="AA75" s="95">
        <v>190</v>
      </c>
      <c r="AC75" s="99"/>
      <c r="AD75" s="101"/>
      <c r="AE75" s="95">
        <v>160</v>
      </c>
      <c r="AG75" s="148"/>
      <c r="AI75" s="95">
        <v>240</v>
      </c>
      <c r="AJ75" s="98"/>
      <c r="AK75" s="99"/>
      <c r="AM75" s="95">
        <v>200</v>
      </c>
      <c r="AN75" s="98"/>
      <c r="AP75" s="95">
        <v>250</v>
      </c>
      <c r="AS75" s="95">
        <v>200</v>
      </c>
      <c r="AW75" s="95">
        <v>200</v>
      </c>
      <c r="BA75" s="95">
        <v>210</v>
      </c>
      <c r="BD75" s="95">
        <v>210</v>
      </c>
      <c r="BE75" s="101"/>
    </row>
    <row r="76" spans="9:57" ht="15.6">
      <c r="I76" s="146"/>
      <c r="J76" s="102">
        <v>20</v>
      </c>
      <c r="N76" s="102">
        <v>23</v>
      </c>
      <c r="O76" s="110"/>
      <c r="P76" s="98"/>
      <c r="Q76" s="99"/>
      <c r="R76" s="101"/>
      <c r="S76" s="102">
        <v>19</v>
      </c>
      <c r="T76" s="100"/>
      <c r="U76" s="101"/>
      <c r="W76" s="102">
        <v>10</v>
      </c>
      <c r="X76" s="98"/>
      <c r="Y76" s="99"/>
      <c r="Z76" s="101"/>
      <c r="AA76" s="102">
        <v>21</v>
      </c>
      <c r="AC76" s="99"/>
      <c r="AD76" s="101"/>
      <c r="AE76" s="102">
        <v>16</v>
      </c>
      <c r="AG76" s="148"/>
      <c r="AI76" s="102">
        <v>24</v>
      </c>
      <c r="AJ76" s="98"/>
      <c r="AK76" s="99"/>
      <c r="AM76" s="102">
        <v>20</v>
      </c>
      <c r="AN76" s="98"/>
      <c r="AP76" s="102">
        <v>25</v>
      </c>
      <c r="AS76" s="102">
        <v>20</v>
      </c>
      <c r="AW76" s="102">
        <v>20</v>
      </c>
      <c r="BA76" s="102">
        <v>21</v>
      </c>
      <c r="BD76" s="102">
        <v>21</v>
      </c>
      <c r="BE76" s="101"/>
    </row>
    <row r="77" spans="9:57">
      <c r="I77" s="146"/>
      <c r="J77" s="105" t="s">
        <v>3</v>
      </c>
      <c r="K77" s="96"/>
      <c r="L77" s="96"/>
      <c r="N77" s="105" t="s">
        <v>4</v>
      </c>
      <c r="O77" s="98"/>
      <c r="P77" s="98"/>
      <c r="Q77" s="99"/>
      <c r="R77" s="101"/>
      <c r="S77" s="105" t="s">
        <v>5</v>
      </c>
      <c r="T77" s="100"/>
      <c r="U77" s="101"/>
      <c r="W77" s="105" t="s">
        <v>6</v>
      </c>
      <c r="X77" s="98"/>
      <c r="Y77" s="99"/>
      <c r="Z77" s="101"/>
      <c r="AA77" s="105" t="s">
        <v>7</v>
      </c>
      <c r="AC77" s="99"/>
      <c r="AD77" s="101"/>
      <c r="AE77" s="105" t="s">
        <v>8</v>
      </c>
      <c r="AG77" s="148"/>
      <c r="AI77" s="105" t="s">
        <v>9</v>
      </c>
      <c r="AJ77" s="98"/>
      <c r="AK77" s="99"/>
      <c r="AM77" s="105" t="s">
        <v>10</v>
      </c>
      <c r="AN77" s="98"/>
      <c r="AP77" s="105" t="s">
        <v>12</v>
      </c>
      <c r="AS77" s="105" t="s">
        <v>11</v>
      </c>
      <c r="AW77" s="105" t="s">
        <v>12</v>
      </c>
      <c r="BA77" s="105" t="s">
        <v>13</v>
      </c>
      <c r="BD77" s="105" t="s">
        <v>14</v>
      </c>
      <c r="BE77" s="101"/>
    </row>
    <row r="78" spans="9:57">
      <c r="I78" s="146"/>
      <c r="J78" s="105">
        <v>100</v>
      </c>
      <c r="K78" s="96"/>
      <c r="L78" s="96"/>
      <c r="N78" s="105">
        <v>110</v>
      </c>
      <c r="O78" s="98"/>
      <c r="P78" s="98"/>
      <c r="Q78" s="99"/>
      <c r="R78" s="101"/>
      <c r="S78" s="105">
        <v>95</v>
      </c>
      <c r="T78" s="100"/>
      <c r="U78" s="101"/>
      <c r="W78" s="105">
        <v>50</v>
      </c>
      <c r="X78" s="98"/>
      <c r="Y78" s="99"/>
      <c r="Z78" s="101"/>
      <c r="AA78" s="105">
        <v>90</v>
      </c>
      <c r="AC78" s="99"/>
      <c r="AD78" s="101"/>
      <c r="AE78" s="105">
        <v>70</v>
      </c>
      <c r="AG78" s="148"/>
      <c r="AI78" s="105">
        <v>110</v>
      </c>
      <c r="AJ78" s="98"/>
      <c r="AK78" s="99"/>
      <c r="AM78" s="105">
        <v>95</v>
      </c>
      <c r="AN78" s="98"/>
      <c r="AP78" s="105">
        <v>120</v>
      </c>
      <c r="AS78" s="105">
        <v>95</v>
      </c>
      <c r="AW78" s="105">
        <v>95</v>
      </c>
      <c r="BA78" s="105">
        <v>100</v>
      </c>
      <c r="BD78" s="105">
        <v>100</v>
      </c>
      <c r="BE78" s="101"/>
    </row>
    <row r="79" spans="9:57">
      <c r="I79" s="146"/>
      <c r="J79" s="105">
        <v>60</v>
      </c>
      <c r="K79" s="96"/>
      <c r="L79" s="96"/>
      <c r="N79" s="105">
        <v>70</v>
      </c>
      <c r="O79" s="98"/>
      <c r="P79" s="98"/>
      <c r="Q79" s="99"/>
      <c r="R79" s="101"/>
      <c r="S79" s="105">
        <v>55</v>
      </c>
      <c r="T79" s="100"/>
      <c r="U79" s="101"/>
      <c r="W79" s="105">
        <v>35</v>
      </c>
      <c r="X79" s="98"/>
      <c r="Y79" s="99"/>
      <c r="Z79" s="101"/>
      <c r="AA79" s="105">
        <v>55</v>
      </c>
      <c r="AC79" s="99"/>
      <c r="AD79" s="101"/>
      <c r="AE79" s="105">
        <v>45</v>
      </c>
      <c r="AG79" s="148"/>
      <c r="AI79" s="105">
        <v>70</v>
      </c>
      <c r="AJ79" s="98"/>
      <c r="AK79" s="99"/>
      <c r="AM79" s="105">
        <v>55</v>
      </c>
      <c r="AN79" s="98"/>
      <c r="AP79" s="105">
        <v>70</v>
      </c>
      <c r="AS79" s="105">
        <v>55</v>
      </c>
      <c r="AW79" s="105">
        <v>55</v>
      </c>
      <c r="BA79" s="105">
        <v>65</v>
      </c>
      <c r="BD79" s="105">
        <v>65</v>
      </c>
      <c r="BE79" s="101"/>
    </row>
    <row r="80" spans="9:57">
      <c r="I80" s="146"/>
      <c r="J80" s="105">
        <v>40</v>
      </c>
      <c r="K80" s="96"/>
      <c r="L80" s="96"/>
      <c r="N80" s="105">
        <v>50</v>
      </c>
      <c r="O80" s="98"/>
      <c r="P80" s="98"/>
      <c r="Q80" s="99"/>
      <c r="R80" s="101"/>
      <c r="S80" s="105">
        <v>30</v>
      </c>
      <c r="T80" s="100"/>
      <c r="U80" s="101"/>
      <c r="W80" s="105">
        <v>15</v>
      </c>
      <c r="X80" s="98"/>
      <c r="Y80" s="99"/>
      <c r="Z80" s="101"/>
      <c r="AA80" s="105">
        <v>30</v>
      </c>
      <c r="AC80" s="99"/>
      <c r="AD80" s="101"/>
      <c r="AE80" s="105">
        <v>30</v>
      </c>
      <c r="AG80" s="148"/>
      <c r="AI80" s="105">
        <v>40</v>
      </c>
      <c r="AJ80" s="98"/>
      <c r="AK80" s="99"/>
      <c r="AM80" s="105">
        <v>35</v>
      </c>
      <c r="AN80" s="98"/>
      <c r="AP80" s="105">
        <v>40</v>
      </c>
      <c r="AS80" s="105">
        <v>35</v>
      </c>
      <c r="AW80" s="105">
        <v>35</v>
      </c>
      <c r="BA80" s="105">
        <v>30</v>
      </c>
      <c r="BD80" s="105">
        <v>30</v>
      </c>
      <c r="BE80" s="101"/>
    </row>
    <row r="81" spans="7:57">
      <c r="I81" s="146"/>
      <c r="J81" s="239"/>
      <c r="K81" s="96"/>
      <c r="L81" s="96"/>
      <c r="M81" s="148"/>
      <c r="N81" s="240"/>
      <c r="O81" s="99"/>
      <c r="P81" s="110"/>
      <c r="Q81" s="99"/>
      <c r="R81" s="101"/>
      <c r="S81" s="240"/>
      <c r="T81" s="110"/>
      <c r="U81" s="101"/>
      <c r="V81" s="148"/>
      <c r="W81" s="240"/>
      <c r="X81" s="98"/>
      <c r="Y81" s="99"/>
      <c r="Z81" s="101"/>
      <c r="AA81" s="106">
        <v>15</v>
      </c>
      <c r="AD81" s="101"/>
      <c r="AE81" s="105">
        <v>15</v>
      </c>
      <c r="AG81" s="99"/>
      <c r="AI81" s="105">
        <v>20</v>
      </c>
      <c r="AJ81" s="98"/>
      <c r="AM81" s="106">
        <v>15</v>
      </c>
      <c r="AP81" s="105">
        <v>20</v>
      </c>
      <c r="AS81" s="106">
        <v>15</v>
      </c>
      <c r="AW81" s="106">
        <v>15</v>
      </c>
      <c r="BA81" s="106">
        <v>15</v>
      </c>
      <c r="BD81" s="106">
        <v>15</v>
      </c>
      <c r="BE81" s="101"/>
    </row>
    <row r="82" spans="7:57">
      <c r="I82" s="146"/>
      <c r="J82" s="108">
        <v>200</v>
      </c>
      <c r="K82" s="96"/>
      <c r="L82" s="96"/>
      <c r="M82" s="148"/>
      <c r="N82" s="108">
        <v>230</v>
      </c>
      <c r="O82" s="99"/>
      <c r="P82" s="110"/>
      <c r="Q82" s="99"/>
      <c r="R82" s="101"/>
      <c r="S82" s="108">
        <v>190</v>
      </c>
      <c r="T82" s="110"/>
      <c r="U82" s="101"/>
      <c r="V82" s="148"/>
      <c r="W82" s="108">
        <v>100</v>
      </c>
      <c r="X82" s="98"/>
      <c r="Y82" s="99"/>
      <c r="Z82" s="101"/>
      <c r="AA82" s="108">
        <v>190</v>
      </c>
      <c r="AD82" s="101"/>
      <c r="AE82" s="108">
        <v>160</v>
      </c>
      <c r="AG82" s="99"/>
      <c r="AI82" s="108">
        <v>240</v>
      </c>
      <c r="AJ82" s="98"/>
      <c r="AM82" s="108">
        <v>200</v>
      </c>
      <c r="AP82" s="108">
        <v>250</v>
      </c>
      <c r="AS82" s="108">
        <v>200</v>
      </c>
      <c r="AW82" s="108">
        <v>200</v>
      </c>
      <c r="BA82" s="111">
        <v>210</v>
      </c>
      <c r="BD82" s="111">
        <v>210</v>
      </c>
      <c r="BE82" s="101"/>
    </row>
    <row r="83" spans="7:57" ht="15.6">
      <c r="G83" s="96" t="s">
        <v>153</v>
      </c>
      <c r="I83" s="101"/>
      <c r="J83" s="227">
        <v>60</v>
      </c>
      <c r="K83" s="101"/>
      <c r="L83" s="226"/>
      <c r="M83" s="101"/>
      <c r="N83" s="227">
        <v>69</v>
      </c>
      <c r="O83" s="101"/>
      <c r="P83" s="110"/>
      <c r="Q83" s="99"/>
      <c r="R83" s="100"/>
      <c r="S83" s="227">
        <v>57</v>
      </c>
      <c r="T83" s="110"/>
      <c r="U83" s="148"/>
      <c r="V83" s="220"/>
      <c r="W83" s="227">
        <v>30</v>
      </c>
      <c r="Y83" s="148"/>
      <c r="Z83" s="98"/>
      <c r="AA83" s="224"/>
      <c r="AB83" s="147"/>
      <c r="AC83" s="110"/>
      <c r="AD83" s="147"/>
      <c r="AE83" s="225"/>
      <c r="AG83" s="148"/>
      <c r="AH83" s="98"/>
      <c r="AI83" s="224"/>
      <c r="AJ83" s="110"/>
      <c r="AK83" s="98"/>
      <c r="AL83" s="98"/>
      <c r="AM83" s="223"/>
      <c r="AS83" s="223"/>
      <c r="AW83" s="223"/>
      <c r="AY83" s="222"/>
      <c r="BA83" s="223"/>
      <c r="BD83" s="223"/>
      <c r="BE83" s="101"/>
    </row>
    <row r="84" spans="7:57" ht="15.6">
      <c r="I84" s="146"/>
      <c r="J84" s="109"/>
      <c r="K84" s="96"/>
      <c r="L84" s="96"/>
      <c r="M84" s="250" t="s">
        <v>90</v>
      </c>
      <c r="N84" s="250"/>
      <c r="O84" s="250"/>
      <c r="P84" s="110"/>
      <c r="Q84" s="221"/>
      <c r="R84" s="100"/>
      <c r="S84" s="99"/>
      <c r="T84" s="110"/>
      <c r="U84" s="148"/>
      <c r="V84" s="220"/>
      <c r="W84" s="99"/>
      <c r="Y84" s="148"/>
      <c r="Z84" s="98"/>
      <c r="AA84" s="99"/>
      <c r="AB84" s="147"/>
      <c r="AC84" s="110"/>
      <c r="AD84" s="98"/>
      <c r="AE84" s="98"/>
      <c r="AG84" s="148"/>
      <c r="AH84" s="98"/>
      <c r="AI84" s="99"/>
      <c r="AJ84" s="110"/>
      <c r="AK84" s="98"/>
      <c r="AL84" s="98"/>
      <c r="AV84" s="268" t="s">
        <v>91</v>
      </c>
      <c r="AW84" s="268"/>
      <c r="AX84" s="268"/>
      <c r="BE84" s="101"/>
    </row>
    <row r="86" spans="7:57">
      <c r="AZ86" s="101" t="s">
        <v>74</v>
      </c>
    </row>
  </sheetData>
  <sortState xmlns:xlrd2="http://schemas.microsoft.com/office/spreadsheetml/2017/richdata2" ref="B5:BC50">
    <sortCondition descending="1" ref="BC5:BC50"/>
  </sortState>
  <mergeCells count="33">
    <mergeCell ref="BD3:BD4"/>
    <mergeCell ref="AX3:AX4"/>
    <mergeCell ref="AZ3:BA3"/>
    <mergeCell ref="BB3:BB4"/>
    <mergeCell ref="AL3:AM3"/>
    <mergeCell ref="AN3:AN4"/>
    <mergeCell ref="AR3:AS3"/>
    <mergeCell ref="AT3:AT4"/>
    <mergeCell ref="AV3:AW3"/>
    <mergeCell ref="B51:D51"/>
    <mergeCell ref="X3:X4"/>
    <mergeCell ref="M84:O84"/>
    <mergeCell ref="AV84:AX84"/>
    <mergeCell ref="BC3:BC4"/>
    <mergeCell ref="AB3:AB4"/>
    <mergeCell ref="AD3:AE3"/>
    <mergeCell ref="AF3:AF4"/>
    <mergeCell ref="AJ3:AJ4"/>
    <mergeCell ref="AH3:AI3"/>
    <mergeCell ref="B52:D52"/>
    <mergeCell ref="Z3:AA3"/>
    <mergeCell ref="B2:B4"/>
    <mergeCell ref="D2:BD2"/>
    <mergeCell ref="C3:C4"/>
    <mergeCell ref="E3:F3"/>
    <mergeCell ref="R3:S3"/>
    <mergeCell ref="T3:T4"/>
    <mergeCell ref="V3:W3"/>
    <mergeCell ref="G3:G4"/>
    <mergeCell ref="I3:J3"/>
    <mergeCell ref="K3:K4"/>
    <mergeCell ref="M3:N3"/>
    <mergeCell ref="O3:O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printeesanai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Ingrīda Birzniece-Ezera</cp:lastModifiedBy>
  <cp:lastPrinted>2025-01-28T20:50:40Z</cp:lastPrinted>
  <dcterms:created xsi:type="dcterms:W3CDTF">2024-12-28T19:58:29Z</dcterms:created>
  <dcterms:modified xsi:type="dcterms:W3CDTF">2025-04-29T12:41:02Z</dcterms:modified>
</cp:coreProperties>
</file>