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5"/>
  </bookViews>
  <sheets>
    <sheet name="speletaji" sheetId="4" r:id="rId1"/>
    <sheet name="protokols " sheetId="3" r:id="rId2"/>
    <sheet name="dalībnieka lapiņa" sheetId="2" r:id="rId3"/>
    <sheet name="zolists" sheetId="8" r:id="rId4"/>
    <sheet name="printeesanai" sheetId="11" r:id="rId5"/>
    <sheet name="2025" sheetId="6" r:id="rId6"/>
  </sheets>
  <definedNames>
    <definedName name="_xlnm._FilterDatabase" localSheetId="5" hidden="1">'2025'!$B$5:$B$37</definedName>
    <definedName name="_xlnm._FilterDatabase" localSheetId="4" hidden="1">printeesanai!$B$5:$B$37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5" i="11"/>
  <c r="P49" i="8" l="1"/>
  <c r="P50" i="8"/>
  <c r="P10" i="8" l="1"/>
  <c r="O51" i="8"/>
  <c r="N51" i="8"/>
  <c r="M51" i="8"/>
  <c r="L51" i="8"/>
  <c r="K51" i="8"/>
  <c r="J51" i="8"/>
  <c r="I51" i="8"/>
  <c r="H51" i="8"/>
  <c r="G51" i="8"/>
  <c r="F51" i="8"/>
  <c r="E51" i="8"/>
  <c r="D51" i="8"/>
  <c r="P45" i="8"/>
  <c r="P32" i="8"/>
  <c r="P33" i="8"/>
  <c r="P48" i="8"/>
  <c r="P46" i="8"/>
  <c r="P42" i="8"/>
  <c r="P44" i="8"/>
  <c r="P43" i="8"/>
  <c r="P41" i="8"/>
  <c r="P39" i="8"/>
  <c r="P38" i="8"/>
  <c r="P37" i="8"/>
  <c r="P27" i="8"/>
  <c r="P26" i="8"/>
  <c r="P25" i="8"/>
  <c r="P23" i="8"/>
  <c r="P21" i="8"/>
  <c r="P17" i="8"/>
  <c r="P16" i="8"/>
  <c r="P15" i="8"/>
  <c r="P14" i="8"/>
  <c r="P13" i="8"/>
  <c r="P8" i="8"/>
  <c r="P6" i="8"/>
  <c r="P5" i="8"/>
  <c r="P35" i="8"/>
  <c r="P34" i="8"/>
  <c r="P22" i="8"/>
  <c r="P9" i="8"/>
  <c r="P47" i="8"/>
  <c r="P30" i="8"/>
  <c r="P19" i="8"/>
  <c r="P36" i="8"/>
  <c r="P31" i="8"/>
  <c r="P24" i="8"/>
  <c r="P12" i="8"/>
  <c r="P7" i="8"/>
  <c r="P40" i="8"/>
  <c r="P29" i="8"/>
  <c r="P20" i="8"/>
  <c r="P11" i="8"/>
  <c r="P18" i="8"/>
  <c r="P28" i="8"/>
  <c r="P4" i="8"/>
  <c r="P51" i="8" l="1"/>
  <c r="BC38" i="6"/>
  <c r="BC31" i="6"/>
  <c r="BC23" i="6"/>
  <c r="BC34" i="6"/>
  <c r="BC33" i="6"/>
  <c r="BC30" i="6" l="1"/>
  <c r="BC18" i="6"/>
  <c r="BC13" i="6"/>
  <c r="BC36" i="6"/>
  <c r="BC26" i="6" l="1"/>
  <c r="BC16" i="6"/>
  <c r="BC22" i="6"/>
  <c r="BC7" i="6"/>
  <c r="BC6" i="6"/>
  <c r="BC29" i="6"/>
  <c r="BC5" i="6"/>
  <c r="BC8" i="6"/>
  <c r="BC20" i="6"/>
  <c r="BC15" i="6"/>
  <c r="BC12" i="6"/>
  <c r="BC19" i="6"/>
  <c r="BC39" i="6"/>
  <c r="BC25" i="6"/>
  <c r="BC11" i="6"/>
  <c r="BC17" i="6"/>
  <c r="BC14" i="6"/>
  <c r="BC21" i="6"/>
  <c r="BC28" i="6"/>
  <c r="BC27" i="6"/>
  <c r="BC37" i="6"/>
  <c r="BC32" i="6"/>
  <c r="BC10" i="6"/>
  <c r="BC24" i="6"/>
  <c r="BC35" i="6"/>
  <c r="BC9" i="6"/>
</calcChain>
</file>

<file path=xl/sharedStrings.xml><?xml version="1.0" encoding="utf-8"?>
<sst xmlns="http://schemas.openxmlformats.org/spreadsheetml/2006/main" count="614" uniqueCount="177">
  <si>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</si>
  <si>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</si>
  <si>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</si>
  <si>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</si>
  <si>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</si>
  <si>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</si>
  <si>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</si>
  <si>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</si>
  <si>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</si>
  <si>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</si>
  <si>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</si>
  <si>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</si>
  <si>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</si>
  <si>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</si>
  <si>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</si>
  <si>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</si>
  <si>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</si>
  <si>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</si>
  <si>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</si>
  <si>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</si>
  <si>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</si>
  <si>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8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</si>
  <si>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</si>
  <si>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</si>
  <si>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</si>
  <si>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</si>
  <si>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</si>
  <si>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</si>
  <si>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</si>
  <si>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</si>
  <si>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</si>
  <si>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</si>
  <si>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</si>
  <si>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</si>
  <si>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Laila Kalniņa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</si>
  <si>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</si>
  <si>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</si>
  <si>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</si>
  <si>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</si>
  <si>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</si>
  <si>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</si>
  <si>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</si>
  <si>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</si>
  <si>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</si>
  <si>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</si>
  <si>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</si>
  <si>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</si>
  <si>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</si>
  <si>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</si>
  <si>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</si>
  <si>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</si>
  <si>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Rihards Gailītis</t>
  </si>
  <si>
    <t>Jānis Lelis</t>
  </si>
  <si>
    <t>Ivars Ozoliņš</t>
  </si>
  <si>
    <t>Sigulda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</si>
  <si>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</si>
  <si>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</si>
  <si>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</si>
  <si>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</si>
  <si>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</si>
  <si>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</si>
  <si>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</si>
  <si>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</si>
  <si>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</si>
  <si>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</si>
  <si>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</si>
  <si>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</si>
  <si>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</si>
  <si>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</si>
  <si>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</si>
  <si>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</si>
  <si>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</si>
  <si>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</si>
  <si>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</si>
  <si>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</si>
  <si>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 xml:space="preserve">      PROTOKOLS</t>
  </si>
  <si>
    <t>Zolītes</t>
  </si>
  <si>
    <t>npk</t>
  </si>
  <si>
    <t>Pules</t>
  </si>
  <si>
    <t>vinnēt</t>
  </si>
  <si>
    <t>zaud</t>
  </si>
  <si>
    <t>x</t>
  </si>
  <si>
    <t>Gusiņa kauss</t>
  </si>
  <si>
    <t>Zonenberga kauss</t>
  </si>
  <si>
    <t>Ārija Rode</t>
  </si>
  <si>
    <t>7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</si>
  <si>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</si>
  <si>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</si>
  <si>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</si>
  <si>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</si>
  <si>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</si>
  <si>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</si>
  <si>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</si>
  <si>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</si>
  <si>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</si>
  <si>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1</t>
  </si>
  <si>
    <t>2</t>
  </si>
  <si>
    <t>3</t>
  </si>
  <si>
    <t>4</t>
  </si>
  <si>
    <t>5</t>
  </si>
  <si>
    <t>6</t>
  </si>
  <si>
    <t>15</t>
  </si>
  <si>
    <t>18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</si>
  <si>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</si>
  <si>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</si>
  <si>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</si>
  <si>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</si>
  <si>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</si>
  <si>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</si>
  <si>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Ropažu pagasta zolītes turnīrs-labākais zolists 2025</t>
  </si>
  <si>
    <t>30.11</t>
  </si>
  <si>
    <t>28.12</t>
  </si>
  <si>
    <t>Ropaži Vēja ligzda 26.01.2025</t>
  </si>
  <si>
    <t>Ropaži Vēja ligzda 23.02.2025 Gusiņa</t>
  </si>
  <si>
    <t>Ropaži Vēja ligzd 27.04.2025</t>
  </si>
  <si>
    <t>Ropaži Vēja ligzda 25.05.2025</t>
  </si>
  <si>
    <t>Ropaži Vēja ligzda 29.06.2025</t>
  </si>
  <si>
    <t>Ropaži Vēja Ligzda 27.07.2025</t>
  </si>
  <si>
    <t>Ropaži Vēja Ligzda 31.08.2025</t>
  </si>
  <si>
    <t>Ropaži Vēja Ligzda 28.09.2025</t>
  </si>
  <si>
    <t>Ropaži Vēja Ligzda 26.10.2025 Zonenberga</t>
  </si>
  <si>
    <t>Ropaži Vēja Ligzda 30.11.2025</t>
  </si>
  <si>
    <t>Ropaži Vēja Ligzda 28.12.2025</t>
  </si>
  <si>
    <t>Finanses gada balvām</t>
  </si>
  <si>
    <t>26.10</t>
  </si>
  <si>
    <t>63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</si>
  <si>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</si>
  <si>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</si>
  <si>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</si>
  <si>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</si>
  <si>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</si>
  <si>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</si>
  <si>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</si>
  <si>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</si>
  <si>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9</t>
  </si>
  <si>
    <t>26</t>
  </si>
  <si>
    <t>Ropaži Vēja ligzda 23.03.2025</t>
  </si>
  <si>
    <t>Oļerts Guļko</t>
  </si>
  <si>
    <t>Aigars Meinarts</t>
  </si>
  <si>
    <t>gada balvai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</si>
  <si>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</si>
  <si>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</si>
  <si>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</si>
  <si>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</si>
  <si>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</si>
  <si>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</si>
  <si>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</si>
  <si>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</si>
  <si>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</si>
  <si>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12</t>
  </si>
  <si>
    <t>13</t>
  </si>
  <si>
    <t>27</t>
  </si>
  <si>
    <t>28</t>
  </si>
  <si>
    <t>29</t>
  </si>
  <si>
    <t>30</t>
  </si>
  <si>
    <t>45</t>
  </si>
  <si>
    <t>31</t>
  </si>
  <si>
    <t>41</t>
  </si>
  <si>
    <t>47</t>
  </si>
  <si>
    <t>32</t>
  </si>
  <si>
    <t>Ojārs Zeltiņš</t>
  </si>
  <si>
    <t>KasparsSkrastiņš</t>
  </si>
  <si>
    <t>Harijs  Spalva</t>
  </si>
  <si>
    <t>Agnis  Kārkliņš</t>
  </si>
  <si>
    <t>Gunārs  Maļina</t>
  </si>
  <si>
    <t>10</t>
  </si>
  <si>
    <t>11</t>
  </si>
  <si>
    <t>19</t>
  </si>
  <si>
    <t>32/33</t>
  </si>
  <si>
    <t>34</t>
  </si>
  <si>
    <t>Ropažu pagasta 2025. gada čempionāts zolītes spēlē.   Rezultāti pēc 5.posma</t>
  </si>
  <si>
    <t>16/17</t>
  </si>
  <si>
    <t>20</t>
  </si>
  <si>
    <t>21</t>
  </si>
  <si>
    <t>22/23</t>
  </si>
  <si>
    <t>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</si>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</sst>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8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27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" fillId="0" borderId="0" xfId="0" applyFont="1"/>
    <xf numFmtId="0" fontId="1" fillId="6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4" xfId="2" applyBorder="1"/>
    <xf numFmtId="0" fontId="15" fillId="0" borderId="0" xfId="2" applyBorder="1"/>
    <xf numFmtId="0" fontId="15" fillId="7" borderId="5" xfId="2" applyFill="1" applyBorder="1" applyAlignment="1">
      <alignment horizontal="center"/>
    </xf>
    <xf numFmtId="0" fontId="15" fillId="6" borderId="6" xfId="2" applyFill="1" applyBorder="1"/>
    <xf numFmtId="0" fontId="16" fillId="6" borderId="7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6" fillId="6" borderId="8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  <xf numFmtId="0" fontId="15" fillId="0" borderId="10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1" xfId="2" applyBorder="1"/>
    <xf numFmtId="0" fontId="15" fillId="0" borderId="1" xfId="2" applyBorder="1"/>
    <xf numFmtId="0" fontId="15" fillId="0" borderId="12" xfId="2" applyBorder="1"/>
    <xf numFmtId="0" fontId="15" fillId="3" borderId="9" xfId="2" applyFill="1" applyBorder="1"/>
    <xf numFmtId="0" fontId="15" fillId="0" borderId="13" xfId="2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5" fillId="6" borderId="15" xfId="2" applyFill="1" applyBorder="1"/>
    <xf numFmtId="0" fontId="15" fillId="6" borderId="14" xfId="2" applyFill="1" applyBorder="1"/>
    <xf numFmtId="0" fontId="15" fillId="6" borderId="16" xfId="2" applyFill="1" applyBorder="1"/>
    <xf numFmtId="0" fontId="11" fillId="0" borderId="1" xfId="2" applyFont="1" applyBorder="1" applyAlignment="1">
      <alignment horizontal="center"/>
    </xf>
    <xf numFmtId="0" fontId="15" fillId="6" borderId="17" xfId="2" applyFill="1" applyBorder="1"/>
    <xf numFmtId="0" fontId="15" fillId="6" borderId="3" xfId="2" applyFill="1" applyBorder="1"/>
    <xf numFmtId="0" fontId="15" fillId="6" borderId="10" xfId="2" applyFill="1" applyBorder="1"/>
    <xf numFmtId="0" fontId="15" fillId="6" borderId="18" xfId="2" applyFill="1" applyBorder="1"/>
    <xf numFmtId="0" fontId="15" fillId="8" borderId="19" xfId="2" applyFill="1" applyBorder="1"/>
    <xf numFmtId="0" fontId="15" fillId="3" borderId="20" xfId="2" applyFill="1" applyBorder="1"/>
    <xf numFmtId="0" fontId="17" fillId="3" borderId="20" xfId="2" applyFont="1" applyFill="1" applyBorder="1" applyAlignment="1">
      <alignment horizontal="center"/>
    </xf>
    <xf numFmtId="0" fontId="15" fillId="3" borderId="21" xfId="2" applyFill="1" applyBorder="1"/>
    <xf numFmtId="0" fontId="15" fillId="0" borderId="22" xfId="2" applyBorder="1"/>
    <xf numFmtId="0" fontId="15" fillId="3" borderId="0" xfId="2" applyFill="1"/>
    <xf numFmtId="0" fontId="15" fillId="6" borderId="20" xfId="2" applyFill="1" applyBorder="1"/>
    <xf numFmtId="0" fontId="11" fillId="0" borderId="20" xfId="2" applyFont="1" applyBorder="1" applyAlignment="1">
      <alignment horizontal="center"/>
    </xf>
    <xf numFmtId="0" fontId="15" fillId="0" borderId="23" xfId="2" applyBorder="1"/>
    <xf numFmtId="0" fontId="15" fillId="0" borderId="24" xfId="2" applyBorder="1"/>
    <xf numFmtId="0" fontId="15" fillId="6" borderId="25" xfId="2" applyFill="1" applyBorder="1"/>
    <xf numFmtId="0" fontId="18" fillId="3" borderId="9" xfId="2" applyFont="1" applyFill="1" applyBorder="1" applyAlignment="1">
      <alignment horizontal="center"/>
    </xf>
    <xf numFmtId="0" fontId="1" fillId="3" borderId="0" xfId="2" applyFont="1" applyFill="1" applyAlignment="1">
      <alignment horizontal="center"/>
    </xf>
    <xf numFmtId="0" fontId="15" fillId="6" borderId="0" xfId="2" applyFill="1"/>
    <xf numFmtId="0" fontId="1" fillId="3" borderId="9" xfId="2" applyFont="1" applyFill="1" applyBorder="1" applyAlignment="1">
      <alignment horizontal="center" vertical="center"/>
    </xf>
    <xf numFmtId="0" fontId="15" fillId="3" borderId="0" xfId="2" applyFill="1" applyAlignment="1">
      <alignment horizontal="center"/>
    </xf>
    <xf numFmtId="0" fontId="1" fillId="0" borderId="28" xfId="2" applyFont="1" applyBorder="1" applyAlignment="1">
      <alignment horizontal="center" vertical="center"/>
    </xf>
    <xf numFmtId="0" fontId="15" fillId="0" borderId="28" xfId="2" applyBorder="1" applyAlignment="1">
      <alignment vertical="center"/>
    </xf>
    <xf numFmtId="0" fontId="15" fillId="0" borderId="28" xfId="2" applyBorder="1"/>
    <xf numFmtId="0" fontId="19" fillId="0" borderId="30" xfId="2" applyFont="1" applyBorder="1"/>
    <xf numFmtId="0" fontId="19" fillId="3" borderId="9" xfId="2" applyFont="1" applyFill="1" applyBorder="1"/>
    <xf numFmtId="0" fontId="1" fillId="3" borderId="0" xfId="2" applyFont="1" applyFill="1" applyAlignment="1">
      <alignment horizontal="center" vertical="center"/>
    </xf>
    <xf numFmtId="0" fontId="19" fillId="0" borderId="5" xfId="2" applyFont="1" applyBorder="1"/>
    <xf numFmtId="0" fontId="19" fillId="0" borderId="31" xfId="2" applyFont="1" applyBorder="1"/>
    <xf numFmtId="0" fontId="1" fillId="0" borderId="32" xfId="2" applyFont="1" applyBorder="1" applyAlignment="1">
      <alignment horizontal="center"/>
    </xf>
    <xf numFmtId="0" fontId="15" fillId="0" borderId="3" xfId="2" applyBorder="1"/>
    <xf numFmtId="0" fontId="15" fillId="0" borderId="33" xfId="2" applyBorder="1"/>
    <xf numFmtId="0" fontId="15" fillId="0" borderId="5" xfId="2" applyBorder="1"/>
    <xf numFmtId="0" fontId="15" fillId="0" borderId="8" xfId="2" applyBorder="1"/>
    <xf numFmtId="0" fontId="1" fillId="0" borderId="8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/>
    </xf>
    <xf numFmtId="0" fontId="15" fillId="0" borderId="34" xfId="2" applyBorder="1"/>
    <xf numFmtId="0" fontId="15" fillId="0" borderId="30" xfId="2" applyBorder="1"/>
    <xf numFmtId="0" fontId="1" fillId="0" borderId="12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/>
    </xf>
    <xf numFmtId="0" fontId="15" fillId="0" borderId="36" xfId="2" applyBorder="1"/>
    <xf numFmtId="0" fontId="15" fillId="0" borderId="37" xfId="2" applyBorder="1"/>
    <xf numFmtId="0" fontId="15" fillId="0" borderId="35" xfId="2" applyBorder="1"/>
    <xf numFmtId="0" fontId="15" fillId="0" borderId="38" xfId="2" applyBorder="1"/>
    <xf numFmtId="0" fontId="1" fillId="0" borderId="38" xfId="2" applyFont="1" applyBorder="1" applyAlignment="1">
      <alignment horizontal="center" vertical="center"/>
    </xf>
    <xf numFmtId="0" fontId="15" fillId="6" borderId="26" xfId="2" applyFill="1" applyBorder="1"/>
    <xf numFmtId="0" fontId="15" fillId="0" borderId="29" xfId="2" applyBorder="1"/>
    <xf numFmtId="0" fontId="15" fillId="6" borderId="39" xfId="2" applyFill="1" applyBorder="1"/>
    <xf numFmtId="0" fontId="15" fillId="6" borderId="40" xfId="2" applyFill="1" applyBorder="1"/>
    <xf numFmtId="0" fontId="1" fillId="6" borderId="40" xfId="2" applyFont="1" applyFill="1" applyBorder="1" applyAlignment="1">
      <alignment horizontal="center" vertical="center"/>
    </xf>
    <xf numFmtId="0" fontId="20" fillId="2" borderId="0" xfId="1" applyFont="1" applyFill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7" fillId="0" borderId="0" xfId="1"/>
    <xf numFmtId="0" fontId="12" fillId="9" borderId="3" xfId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0" xfId="1" applyFont="1" applyFill="1"/>
    <xf numFmtId="0" fontId="27" fillId="2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4" fillId="0" borderId="0" xfId="1" applyFont="1"/>
    <xf numFmtId="0" fontId="42" fillId="4" borderId="1" xfId="1" applyFont="1" applyFill="1" applyBorder="1" applyAlignment="1">
      <alignment vertical="top" wrapText="1"/>
    </xf>
    <xf numFmtId="0" fontId="31" fillId="4" borderId="1" xfId="1" applyFont="1" applyFill="1" applyBorder="1" applyAlignment="1">
      <alignment horizontal="center" vertical="top" wrapText="1"/>
    </xf>
    <xf numFmtId="0" fontId="31" fillId="4" borderId="1" xfId="1" applyFont="1" applyFill="1" applyBorder="1" applyAlignment="1">
      <alignment vertical="top" wrapText="1"/>
    </xf>
    <xf numFmtId="0" fontId="41" fillId="4" borderId="1" xfId="1" applyFont="1" applyFill="1" applyBorder="1" applyAlignment="1">
      <alignment horizontal="center" vertical="top" wrapText="1"/>
    </xf>
    <xf numFmtId="0" fontId="41" fillId="4" borderId="1" xfId="1" applyFont="1" applyFill="1" applyBorder="1" applyAlignment="1">
      <alignment vertical="top" wrapText="1"/>
    </xf>
    <xf numFmtId="0" fontId="26" fillId="11" borderId="1" xfId="1" applyFont="1" applyFill="1" applyBorder="1" applyAlignment="1">
      <alignment vertical="top"/>
    </xf>
    <xf numFmtId="0" fontId="34" fillId="0" borderId="0" xfId="1" applyFont="1" applyAlignment="1">
      <alignment vertical="top"/>
    </xf>
    <xf numFmtId="0" fontId="29" fillId="0" borderId="1" xfId="1" applyFont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24" fillId="2" borderId="0" xfId="1" applyFont="1" applyFill="1"/>
    <xf numFmtId="0" fontId="28" fillId="2" borderId="0" xfId="1" applyFont="1" applyFill="1" applyAlignment="1">
      <alignment horizontal="center"/>
    </xf>
    <xf numFmtId="0" fontId="21" fillId="2" borderId="0" xfId="1" applyFont="1" applyFill="1"/>
    <xf numFmtId="0" fontId="29" fillId="2" borderId="0" xfId="1" applyFont="1" applyFill="1" applyAlignment="1">
      <alignment horizontal="center"/>
    </xf>
    <xf numFmtId="0" fontId="23" fillId="2" borderId="0" xfId="1" applyFont="1" applyFill="1"/>
    <xf numFmtId="0" fontId="29" fillId="2" borderId="0" xfId="1" applyFont="1" applyFill="1"/>
    <xf numFmtId="0" fontId="25" fillId="2" borderId="0" xfId="1" applyFont="1" applyFill="1"/>
    <xf numFmtId="0" fontId="43" fillId="2" borderId="0" xfId="1" applyFont="1" applyFill="1"/>
    <xf numFmtId="0" fontId="44" fillId="2" borderId="0" xfId="0" applyFont="1" applyFill="1"/>
    <xf numFmtId="0" fontId="45" fillId="2" borderId="0" xfId="1" applyFont="1" applyFill="1" applyAlignment="1">
      <alignment horizontal="center"/>
    </xf>
    <xf numFmtId="0" fontId="30" fillId="2" borderId="0" xfId="1" applyFont="1" applyFill="1" applyAlignment="1">
      <alignment horizontal="center"/>
    </xf>
    <xf numFmtId="0" fontId="7" fillId="12" borderId="28" xfId="1" applyFill="1" applyBorder="1"/>
    <xf numFmtId="0" fontId="7" fillId="2" borderId="0" xfId="1" applyFont="1" applyFill="1"/>
    <xf numFmtId="0" fontId="7" fillId="13" borderId="0" xfId="1" applyFill="1"/>
    <xf numFmtId="0" fontId="24" fillId="3" borderId="0" xfId="1" applyFont="1" applyFill="1"/>
    <xf numFmtId="0" fontId="29" fillId="0" borderId="0" xfId="1" applyFont="1" applyAlignment="1">
      <alignment horizontal="center"/>
    </xf>
    <xf numFmtId="0" fontId="43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4" fillId="3" borderId="0" xfId="1" applyFont="1" applyFill="1" applyBorder="1"/>
    <xf numFmtId="0" fontId="28" fillId="0" borderId="0" xfId="1" applyFont="1" applyBorder="1" applyAlignment="1">
      <alignment horizontal="center"/>
    </xf>
    <xf numFmtId="0" fontId="21" fillId="0" borderId="0" xfId="1" applyFont="1" applyBorder="1"/>
    <xf numFmtId="0" fontId="24" fillId="0" borderId="0" xfId="1" applyFont="1" applyBorder="1"/>
    <xf numFmtId="0" fontId="29" fillId="0" borderId="0" xfId="1" applyFont="1" applyBorder="1" applyAlignment="1">
      <alignment horizontal="center"/>
    </xf>
    <xf numFmtId="0" fontId="23" fillId="0" borderId="0" xfId="1" applyFont="1" applyBorder="1"/>
    <xf numFmtId="0" fontId="29" fillId="0" borderId="0" xfId="1" applyFont="1" applyBorder="1"/>
    <xf numFmtId="0" fontId="25" fillId="0" borderId="0" xfId="1" applyFont="1" applyBorder="1"/>
    <xf numFmtId="0" fontId="43" fillId="0" borderId="0" xfId="1" applyFont="1" applyBorder="1"/>
    <xf numFmtId="0" fontId="7" fillId="0" borderId="0" xfId="1" applyBorder="1"/>
    <xf numFmtId="0" fontId="0" fillId="0" borderId="0" xfId="0" applyBorder="1"/>
    <xf numFmtId="0" fontId="48" fillId="3" borderId="1" xfId="1" applyFont="1" applyFill="1" applyBorder="1" applyAlignment="1">
      <alignment horizontal="center"/>
    </xf>
    <xf numFmtId="0" fontId="32" fillId="3" borderId="41" xfId="1" applyFont="1" applyFill="1" applyBorder="1" applyAlignment="1">
      <alignment horizontal="center"/>
    </xf>
    <xf numFmtId="0" fontId="32" fillId="3" borderId="43" xfId="1" applyFont="1" applyFill="1" applyBorder="1" applyAlignment="1">
      <alignment horizontal="center"/>
    </xf>
    <xf numFmtId="0" fontId="35" fillId="4" borderId="1" xfId="1" applyFont="1" applyFill="1" applyBorder="1" applyAlignment="1">
      <alignment horizontal="center" vertical="center" textRotation="90" wrapText="1"/>
    </xf>
    <xf numFmtId="0" fontId="38" fillId="10" borderId="1" xfId="1" applyFont="1" applyFill="1" applyBorder="1" applyAlignment="1">
      <alignment horizontal="center" vertical="center" textRotation="90"/>
    </xf>
    <xf numFmtId="0" fontId="26" fillId="10" borderId="1" xfId="1" applyFont="1" applyFill="1" applyBorder="1" applyAlignment="1">
      <alignment horizontal="center" vertical="center" textRotation="90"/>
    </xf>
    <xf numFmtId="0" fontId="26" fillId="11" borderId="1" xfId="1" applyFont="1" applyFill="1" applyBorder="1" applyAlignment="1">
      <alignment horizontal="center"/>
    </xf>
    <xf numFmtId="0" fontId="41" fillId="4" borderId="1" xfId="1" applyFont="1" applyFill="1" applyBorder="1" applyAlignment="1">
      <alignment vertical="top"/>
    </xf>
    <xf numFmtId="0" fontId="38" fillId="10" borderId="1" xfId="1" applyFont="1" applyFill="1" applyBorder="1" applyAlignment="1">
      <alignment vertical="top" textRotation="90"/>
    </xf>
    <xf numFmtId="0" fontId="26" fillId="10" borderId="1" xfId="1" applyFont="1" applyFill="1" applyBorder="1" applyAlignment="1">
      <alignment vertical="top" textRotation="90"/>
    </xf>
    <xf numFmtId="0" fontId="50" fillId="3" borderId="1" xfId="1" applyFont="1" applyFill="1" applyBorder="1" applyAlignment="1">
      <alignment horizontal="center"/>
    </xf>
    <xf numFmtId="0" fontId="51" fillId="2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46" fillId="3" borderId="1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50" fillId="0" borderId="0" xfId="1" applyFont="1"/>
    <xf numFmtId="0" fontId="51" fillId="3" borderId="1" xfId="1" applyFont="1" applyFill="1" applyBorder="1" applyAlignment="1">
      <alignment horizontal="center"/>
    </xf>
    <xf numFmtId="0" fontId="54" fillId="0" borderId="1" xfId="1" applyFont="1" applyBorder="1" applyAlignment="1">
      <alignment horizontal="center"/>
    </xf>
    <xf numFmtId="49" fontId="25" fillId="3" borderId="1" xfId="1" applyNumberFormat="1" applyFont="1" applyFill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54" fillId="5" borderId="1" xfId="1" applyFont="1" applyFill="1" applyBorder="1" applyAlignment="1">
      <alignment horizontal="center"/>
    </xf>
    <xf numFmtId="0" fontId="52" fillId="5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 vertical="center"/>
    </xf>
    <xf numFmtId="49" fontId="54" fillId="5" borderId="1" xfId="1" applyNumberFormat="1" applyFont="1" applyFill="1" applyBorder="1" applyAlignment="1">
      <alignment horizontal="center"/>
    </xf>
    <xf numFmtId="0" fontId="54" fillId="3" borderId="1" xfId="1" applyFont="1" applyFill="1" applyBorder="1" applyAlignment="1">
      <alignment horizontal="center"/>
    </xf>
    <xf numFmtId="0" fontId="50" fillId="0" borderId="0" xfId="1" applyFont="1" applyAlignment="1">
      <alignment horizontal="center"/>
    </xf>
    <xf numFmtId="49" fontId="51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5" fillId="2" borderId="0" xfId="1" applyFont="1" applyFill="1" applyAlignment="1">
      <alignment horizontal="center"/>
    </xf>
    <xf numFmtId="0" fontId="56" fillId="2" borderId="0" xfId="1" applyFont="1" applyFill="1"/>
    <xf numFmtId="0" fontId="47" fillId="2" borderId="0" xfId="1" applyFont="1" applyFill="1"/>
    <xf numFmtId="0" fontId="57" fillId="2" borderId="0" xfId="1" applyFont="1" applyFill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horizontal="center" vertical="center"/>
    </xf>
    <xf numFmtId="0" fontId="37" fillId="3" borderId="3" xfId="1" applyFont="1" applyFill="1" applyBorder="1" applyAlignment="1">
      <alignment horizontal="center" vertical="center"/>
    </xf>
    <xf numFmtId="49" fontId="37" fillId="3" borderId="1" xfId="1" applyNumberFormat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9" fillId="0" borderId="0" xfId="0" applyFont="1"/>
    <xf numFmtId="0" fontId="29" fillId="3" borderId="0" xfId="1" applyFont="1" applyFill="1" applyBorder="1" applyAlignment="1">
      <alignment horizontal="center"/>
    </xf>
    <xf numFmtId="0" fontId="25" fillId="3" borderId="0" xfId="1" applyFont="1" applyFill="1" applyBorder="1"/>
    <xf numFmtId="0" fontId="50" fillId="3" borderId="0" xfId="1" applyFont="1" applyFill="1" applyBorder="1" applyAlignment="1">
      <alignment horizontal="center"/>
    </xf>
    <xf numFmtId="0" fontId="29" fillId="3" borderId="0" xfId="1" applyFont="1" applyFill="1" applyBorder="1"/>
    <xf numFmtId="0" fontId="50" fillId="3" borderId="0" xfId="1" applyFont="1" applyFill="1" applyBorder="1"/>
    <xf numFmtId="0" fontId="46" fillId="3" borderId="0" xfId="1" applyFont="1" applyFill="1" applyBorder="1" applyAlignment="1">
      <alignment horizontal="center"/>
    </xf>
    <xf numFmtId="0" fontId="50" fillId="0" borderId="0" xfId="1" applyFont="1" applyBorder="1"/>
    <xf numFmtId="0" fontId="50" fillId="5" borderId="34" xfId="1" applyFont="1" applyFill="1" applyBorder="1" applyAlignment="1">
      <alignment horizontal="center"/>
    </xf>
    <xf numFmtId="0" fontId="50" fillId="3" borderId="11" xfId="1" applyFont="1" applyFill="1" applyBorder="1"/>
    <xf numFmtId="0" fontId="25" fillId="3" borderId="42" xfId="1" applyFont="1" applyFill="1" applyBorder="1"/>
    <xf numFmtId="0" fontId="50" fillId="14" borderId="3" xfId="1" applyFont="1" applyFill="1" applyBorder="1" applyAlignment="1">
      <alignment horizontal="center"/>
    </xf>
    <xf numFmtId="0" fontId="50" fillId="5" borderId="11" xfId="1" applyFont="1" applyFill="1" applyBorder="1" applyAlignment="1">
      <alignment horizontal="center"/>
    </xf>
    <xf numFmtId="0" fontId="50" fillId="3" borderId="42" xfId="1" applyFont="1" applyFill="1" applyBorder="1"/>
    <xf numFmtId="0" fontId="50" fillId="3" borderId="34" xfId="1" applyFont="1" applyFill="1" applyBorder="1"/>
    <xf numFmtId="0" fontId="50" fillId="0" borderId="42" xfId="1" applyFont="1" applyBorder="1"/>
    <xf numFmtId="0" fontId="60" fillId="14" borderId="3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7" fillId="0" borderId="0" xfId="1" applyFont="1"/>
    <xf numFmtId="0" fontId="7" fillId="3" borderId="0" xfId="1" applyFill="1"/>
    <xf numFmtId="0" fontId="7" fillId="14" borderId="0" xfId="1" applyFill="1"/>
    <xf numFmtId="0" fontId="24" fillId="14" borderId="0" xfId="1" applyFont="1" applyFill="1"/>
    <xf numFmtId="0" fontId="23" fillId="14" borderId="0" xfId="1" applyFont="1" applyFill="1"/>
    <xf numFmtId="0" fontId="22" fillId="3" borderId="0" xfId="1" applyFont="1" applyFill="1" applyAlignment="1"/>
    <xf numFmtId="0" fontId="43" fillId="14" borderId="0" xfId="1" applyFont="1" applyFill="1" applyAlignment="1">
      <alignment horizontal="center"/>
    </xf>
    <xf numFmtId="0" fontId="37" fillId="0" borderId="3" xfId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2" fillId="4" borderId="0" xfId="0" applyFont="1" applyFill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0" fontId="60" fillId="3" borderId="1" xfId="1" applyFont="1" applyFill="1" applyBorder="1" applyAlignment="1">
      <alignment horizontal="center" vertical="center" wrapText="1"/>
    </xf>
    <xf numFmtId="0" fontId="64" fillId="3" borderId="1" xfId="1" applyFont="1" applyFill="1" applyBorder="1" applyAlignment="1">
      <alignment horizontal="center"/>
    </xf>
    <xf numFmtId="0" fontId="46" fillId="2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7" fillId="5" borderId="0" xfId="1" applyFont="1" applyFill="1" applyAlignment="1">
      <alignment horizontal="center"/>
    </xf>
    <xf numFmtId="0" fontId="50" fillId="2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49" fontId="50" fillId="0" borderId="1" xfId="1" applyNumberFormat="1" applyFont="1" applyBorder="1"/>
    <xf numFmtId="49" fontId="37" fillId="3" borderId="3" xfId="1" applyNumberFormat="1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3" fillId="2" borderId="1" xfId="1" applyFont="1" applyFill="1" applyBorder="1" applyAlignment="1">
      <alignment horizontal="center"/>
    </xf>
    <xf numFmtId="49" fontId="50" fillId="0" borderId="1" xfId="1" applyNumberFormat="1" applyFont="1" applyBorder="1" applyAlignment="1">
      <alignment horizontal="center"/>
    </xf>
    <xf numFmtId="49" fontId="29" fillId="3" borderId="0" xfId="1" applyNumberFormat="1" applyFont="1" applyFill="1"/>
    <xf numFmtId="0" fontId="43" fillId="3" borderId="0" xfId="1" applyFont="1" applyFill="1"/>
    <xf numFmtId="49" fontId="23" fillId="3" borderId="0" xfId="1" applyNumberFormat="1" applyFont="1" applyFill="1"/>
    <xf numFmtId="49" fontId="50" fillId="3" borderId="1" xfId="1" applyNumberFormat="1" applyFont="1" applyFill="1" applyBorder="1"/>
    <xf numFmtId="0" fontId="46" fillId="0" borderId="1" xfId="1" applyFont="1" applyBorder="1" applyAlignment="1">
      <alignment horizontal="center"/>
    </xf>
    <xf numFmtId="0" fontId="1" fillId="0" borderId="26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7" fillId="6" borderId="0" xfId="2" applyFont="1" applyFill="1" applyAlignment="1">
      <alignment horizontal="center"/>
    </xf>
    <xf numFmtId="0" fontId="15" fillId="6" borderId="0" xfId="2" applyFill="1" applyAlignment="1">
      <alignment horizontal="center"/>
    </xf>
    <xf numFmtId="0" fontId="1" fillId="0" borderId="27" xfId="2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0" fillId="2" borderId="1" xfId="1" applyFont="1" applyFill="1" applyBorder="1" applyAlignment="1">
      <alignment horizontal="center" vertical="center" textRotation="90"/>
    </xf>
    <xf numFmtId="0" fontId="37" fillId="0" borderId="34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11" xfId="1" applyFont="1" applyBorder="1" applyAlignment="1">
      <alignment horizontal="center"/>
    </xf>
    <xf numFmtId="0" fontId="39" fillId="2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36" fillId="4" borderId="1" xfId="1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horizontal="center" vertical="center" textRotation="90"/>
    </xf>
    <xf numFmtId="0" fontId="65" fillId="3" borderId="33" xfId="1" applyFont="1" applyFill="1" applyBorder="1" applyAlignment="1">
      <alignment horizontal="center" vertical="center"/>
    </xf>
    <xf numFmtId="0" fontId="65" fillId="3" borderId="41" xfId="1" applyFont="1" applyFill="1" applyBorder="1" applyAlignment="1">
      <alignment horizontal="center" vertical="center"/>
    </xf>
    <xf numFmtId="0" fontId="65" fillId="3" borderId="43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/>
    </xf>
    <xf numFmtId="0" fontId="7" fillId="2" borderId="0" xfId="1" applyFill="1" applyAlignment="1">
      <alignment horizontal="center"/>
    </xf>
    <xf numFmtId="0" fontId="49" fillId="3" borderId="33" xfId="1" applyFont="1" applyFill="1" applyBorder="1" applyAlignment="1">
      <alignment horizontal="center" vertical="center"/>
    </xf>
    <xf numFmtId="0" fontId="49" fillId="3" borderId="41" xfId="1" applyFont="1" applyFill="1" applyBorder="1" applyAlignment="1">
      <alignment horizontal="center" vertical="center"/>
    </xf>
    <xf numFmtId="0" fontId="49" fillId="3" borderId="43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1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7" name="Decagon 6"/>
        <xdr:cNvSpPr/>
      </xdr:nvSpPr>
      <xdr:spPr>
        <a:xfrm>
          <a:off x="6572251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222249</xdr:colOff>
      <xdr:row>41</xdr:row>
      <xdr:rowOff>0</xdr:rowOff>
    </xdr:from>
    <xdr:to>
      <xdr:col>36</xdr:col>
      <xdr:colOff>45794</xdr:colOff>
      <xdr:row>45</xdr:row>
      <xdr:rowOff>184341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79499" y="12402609"/>
          <a:ext cx="1057640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320963</xdr:colOff>
      <xdr:row>1</xdr:row>
      <xdr:rowOff>51183</xdr:rowOff>
    </xdr:from>
    <xdr:to>
      <xdr:col>2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340782</xdr:colOff>
      <xdr:row>2</xdr:row>
      <xdr:rowOff>33867</xdr:rowOff>
    </xdr:from>
    <xdr:to>
      <xdr:col>2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1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2</xdr:col>
      <xdr:colOff>842432</xdr:colOff>
      <xdr:row>2</xdr:row>
      <xdr:rowOff>50800</xdr:rowOff>
    </xdr:from>
    <xdr:to>
      <xdr:col>2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6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444501</xdr:colOff>
      <xdr:row>2</xdr:row>
      <xdr:rowOff>63501</xdr:rowOff>
    </xdr:from>
    <xdr:to>
      <xdr:col>2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43295</xdr:colOff>
      <xdr:row>5</xdr:row>
      <xdr:rowOff>77931</xdr:rowOff>
    </xdr:from>
    <xdr:to>
      <xdr:col>32</xdr:col>
      <xdr:colOff>60730</xdr:colOff>
      <xdr:row>13</xdr:row>
      <xdr:rowOff>17318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3068" y="2138795"/>
          <a:ext cx="2078298" cy="1532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</xdr:colOff>
      <xdr:row>15</xdr:row>
      <xdr:rowOff>121228</xdr:rowOff>
    </xdr:from>
    <xdr:to>
      <xdr:col>33</xdr:col>
      <xdr:colOff>0</xdr:colOff>
      <xdr:row>24</xdr:row>
      <xdr:rowOff>103909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774" y="4173683"/>
          <a:ext cx="2130135" cy="1775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8660</xdr:colOff>
      <xdr:row>27</xdr:row>
      <xdr:rowOff>129887</xdr:rowOff>
    </xdr:from>
    <xdr:to>
      <xdr:col>32</xdr:col>
      <xdr:colOff>59063</xdr:colOff>
      <xdr:row>36</xdr:row>
      <xdr:rowOff>164523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3796" y="6572251"/>
          <a:ext cx="2145903" cy="182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17318</xdr:colOff>
      <xdr:row>41</xdr:row>
      <xdr:rowOff>155864</xdr:rowOff>
    </xdr:from>
    <xdr:to>
      <xdr:col>22</xdr:col>
      <xdr:colOff>107757</xdr:colOff>
      <xdr:row>45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2</xdr:col>
      <xdr:colOff>222249</xdr:colOff>
      <xdr:row>43</xdr:row>
      <xdr:rowOff>172509</xdr:rowOff>
    </xdr:from>
    <xdr:to>
      <xdr:col>38</xdr:col>
      <xdr:colOff>244953</xdr:colOff>
      <xdr:row>48</xdr:row>
      <xdr:rowOff>149032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98549" y="12612159"/>
          <a:ext cx="1059545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265697</xdr:colOff>
      <xdr:row>42</xdr:row>
      <xdr:rowOff>28575</xdr:rowOff>
    </xdr:from>
    <xdr:to>
      <xdr:col>8</xdr:col>
      <xdr:colOff>309613</xdr:colOff>
      <xdr:row>45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497" y="11877675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267760</xdr:colOff>
      <xdr:row>42</xdr:row>
      <xdr:rowOff>29634</xdr:rowOff>
    </xdr:from>
    <xdr:to>
      <xdr:col>2</xdr:col>
      <xdr:colOff>910167</xdr:colOff>
      <xdr:row>44</xdr:row>
      <xdr:rowOff>19999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060" y="1187873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320963</xdr:colOff>
      <xdr:row>1</xdr:row>
      <xdr:rowOff>51183</xdr:rowOff>
    </xdr:from>
    <xdr:to>
      <xdr:col>2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39</xdr:col>
      <xdr:colOff>18708</xdr:colOff>
      <xdr:row>42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340782</xdr:colOff>
      <xdr:row>2</xdr:row>
      <xdr:rowOff>33867</xdr:rowOff>
    </xdr:from>
    <xdr:to>
      <xdr:col>2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2</xdr:col>
      <xdr:colOff>842432</xdr:colOff>
      <xdr:row>2</xdr:row>
      <xdr:rowOff>50800</xdr:rowOff>
    </xdr:from>
    <xdr:to>
      <xdr:col>2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444501</xdr:colOff>
      <xdr:row>2</xdr:row>
      <xdr:rowOff>63501</xdr:rowOff>
    </xdr:from>
    <xdr:to>
      <xdr:col>2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294409</xdr:colOff>
      <xdr:row>41</xdr:row>
      <xdr:rowOff>155863</xdr:rowOff>
    </xdr:from>
    <xdr:to>
      <xdr:col>35</xdr:col>
      <xdr:colOff>43295</xdr:colOff>
      <xdr:row>46</xdr:row>
      <xdr:rowOff>69272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485909" y="12157363"/>
          <a:ext cx="2234045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22" sqref="A1:A1048576"/>
    </sheetView>
  </sheetViews>
  <sheetFormatPr defaultColWidth="9.140625" defaultRowHeight="12.75"/>
  <cols>
    <col min="1" max="1" width="9.140625" style="89"/>
    <col min="2" max="2" width="19.140625" style="89" customWidth="1"/>
    <col min="3" max="16384" width="9.140625" style="89"/>
  </cols>
  <sheetData>
    <row r="1" spans="1:3" ht="14.25" customHeight="1">
      <c r="A1" s="157">
        <v>2</v>
      </c>
      <c r="B1" s="166" t="s">
        <v>16</v>
      </c>
      <c r="C1" s="174" t="s">
        <v>17</v>
      </c>
    </row>
    <row r="2" spans="1:3" ht="12.95" customHeight="1">
      <c r="A2" s="157">
        <v>3</v>
      </c>
      <c r="B2" s="166" t="s">
        <v>43</v>
      </c>
      <c r="C2" s="171" t="s">
        <v>44</v>
      </c>
    </row>
    <row r="3" spans="1:3" ht="12.95" customHeight="1">
      <c r="A3" s="157">
        <v>4</v>
      </c>
      <c r="B3" s="169" t="s">
        <v>39</v>
      </c>
      <c r="C3" s="174" t="s">
        <v>40</v>
      </c>
    </row>
    <row r="4" spans="1:3" ht="12.95" customHeight="1">
      <c r="A4" s="157">
        <v>5</v>
      </c>
      <c r="B4" s="158" t="s">
        <v>84</v>
      </c>
      <c r="C4" s="171" t="s">
        <v>18</v>
      </c>
    </row>
    <row r="5" spans="1:3" ht="12.95" customHeight="1">
      <c r="A5" s="157">
        <v>6</v>
      </c>
      <c r="B5" s="166" t="s">
        <v>126</v>
      </c>
      <c r="C5" s="170" t="s">
        <v>18</v>
      </c>
    </row>
    <row r="6" spans="1:3" ht="12.95" customHeight="1">
      <c r="A6" s="157">
        <v>7</v>
      </c>
      <c r="B6" s="169" t="s">
        <v>133</v>
      </c>
      <c r="C6" s="170" t="s">
        <v>27</v>
      </c>
    </row>
    <row r="7" spans="1:3" ht="12.95" customHeight="1">
      <c r="A7" s="157">
        <v>8</v>
      </c>
      <c r="B7" s="166" t="s">
        <v>131</v>
      </c>
      <c r="C7" s="174" t="s">
        <v>132</v>
      </c>
    </row>
    <row r="8" spans="1:3" ht="12.95" customHeight="1">
      <c r="A8" s="157">
        <v>9</v>
      </c>
      <c r="B8" s="166" t="s">
        <v>22</v>
      </c>
      <c r="C8" s="171" t="s">
        <v>18</v>
      </c>
    </row>
    <row r="9" spans="1:3" ht="12.95" customHeight="1">
      <c r="A9" s="157">
        <v>10</v>
      </c>
      <c r="B9" s="166" t="s">
        <v>19</v>
      </c>
      <c r="C9" s="174" t="s">
        <v>20</v>
      </c>
    </row>
    <row r="10" spans="1:3" ht="12.95" customHeight="1">
      <c r="A10" s="157">
        <v>11</v>
      </c>
      <c r="B10" s="169" t="s">
        <v>66</v>
      </c>
      <c r="C10" s="159" t="s">
        <v>60</v>
      </c>
    </row>
    <row r="11" spans="1:3" ht="12.95" customHeight="1">
      <c r="A11" s="157">
        <v>12</v>
      </c>
      <c r="B11" s="166" t="s">
        <v>38</v>
      </c>
      <c r="C11" s="174" t="s">
        <v>24</v>
      </c>
    </row>
    <row r="12" spans="1:3" ht="12.95" customHeight="1">
      <c r="A12" s="157">
        <v>13</v>
      </c>
      <c r="B12" s="158" t="s">
        <v>23</v>
      </c>
      <c r="C12" s="174" t="s">
        <v>24</v>
      </c>
    </row>
    <row r="13" spans="1:3" ht="12.95" customHeight="1">
      <c r="A13" s="157">
        <v>15</v>
      </c>
      <c r="B13" s="166" t="s">
        <v>71</v>
      </c>
      <c r="C13" s="174" t="s">
        <v>17</v>
      </c>
    </row>
    <row r="14" spans="1:3" ht="12.95" customHeight="1">
      <c r="A14" s="177">
        <v>16</v>
      </c>
      <c r="B14" s="166" t="s">
        <v>62</v>
      </c>
      <c r="C14" s="170" t="s">
        <v>58</v>
      </c>
    </row>
    <row r="15" spans="1:3" ht="12.95" customHeight="1">
      <c r="A15" s="157">
        <v>17</v>
      </c>
      <c r="B15" s="158" t="s">
        <v>34</v>
      </c>
      <c r="C15" s="159" t="s">
        <v>60</v>
      </c>
    </row>
    <row r="16" spans="1:3" s="100" customFormat="1" ht="12.95" customHeight="1">
      <c r="A16" s="157">
        <v>19</v>
      </c>
      <c r="B16" s="158" t="s">
        <v>36</v>
      </c>
      <c r="C16" s="159" t="s">
        <v>37</v>
      </c>
    </row>
    <row r="17" spans="1:3" s="100" customFormat="1" ht="12.95" customHeight="1">
      <c r="A17" s="157">
        <v>20</v>
      </c>
      <c r="B17" s="166" t="s">
        <v>56</v>
      </c>
      <c r="C17" s="159" t="s">
        <v>37</v>
      </c>
    </row>
    <row r="18" spans="1:3" s="100" customFormat="1" ht="12.95" customHeight="1">
      <c r="A18" s="157">
        <v>21</v>
      </c>
      <c r="B18" s="169" t="s">
        <v>41</v>
      </c>
      <c r="C18" s="170" t="s">
        <v>27</v>
      </c>
    </row>
    <row r="19" spans="1:3" s="100" customFormat="1" ht="12.95" customHeight="1">
      <c r="A19" s="157">
        <v>22</v>
      </c>
      <c r="B19" s="166" t="s">
        <v>129</v>
      </c>
      <c r="C19" s="174" t="s">
        <v>130</v>
      </c>
    </row>
    <row r="20" spans="1:3" s="100" customFormat="1" ht="12.95" customHeight="1">
      <c r="A20" s="157">
        <v>23</v>
      </c>
      <c r="B20" s="166" t="s">
        <v>42</v>
      </c>
      <c r="C20" s="167" t="s">
        <v>37</v>
      </c>
    </row>
    <row r="21" spans="1:3" s="100" customFormat="1" ht="12.95" customHeight="1">
      <c r="A21" s="157">
        <v>24</v>
      </c>
      <c r="B21" s="166" t="s">
        <v>127</v>
      </c>
      <c r="C21" s="174" t="s">
        <v>128</v>
      </c>
    </row>
    <row r="22" spans="1:3" s="100" customFormat="1" ht="12.95" customHeight="1">
      <c r="A22" s="157">
        <v>25</v>
      </c>
      <c r="B22" s="169" t="s">
        <v>57</v>
      </c>
      <c r="C22" s="170" t="s">
        <v>58</v>
      </c>
    </row>
    <row r="23" spans="1:3" s="100" customFormat="1" ht="12.95" customHeight="1">
      <c r="A23" s="157">
        <v>26</v>
      </c>
      <c r="B23" s="166" t="s">
        <v>61</v>
      </c>
      <c r="C23" s="159" t="s">
        <v>60</v>
      </c>
    </row>
    <row r="24" spans="1:3" s="100" customFormat="1" ht="12.95" customHeight="1">
      <c r="A24" s="157">
        <v>27</v>
      </c>
      <c r="B24" s="166" t="s">
        <v>59</v>
      </c>
      <c r="C24" s="159" t="s">
        <v>60</v>
      </c>
    </row>
    <row r="25" spans="1:3" s="100" customFormat="1" ht="12.95" customHeight="1">
      <c r="A25" s="157">
        <v>28</v>
      </c>
      <c r="B25" s="169" t="s">
        <v>64</v>
      </c>
      <c r="C25" s="159" t="s">
        <v>65</v>
      </c>
    </row>
    <row r="26" spans="1:3" s="100" customFormat="1" ht="12.95" customHeight="1">
      <c r="A26" s="157">
        <v>29</v>
      </c>
      <c r="B26" s="166" t="s">
        <v>63</v>
      </c>
      <c r="C26" s="170" t="s">
        <v>18</v>
      </c>
    </row>
    <row r="27" spans="1:3" s="100" customFormat="1" ht="12.95" customHeight="1">
      <c r="A27" s="157">
        <v>30</v>
      </c>
      <c r="B27" s="166" t="s">
        <v>31</v>
      </c>
      <c r="C27" s="170" t="s">
        <v>32</v>
      </c>
    </row>
    <row r="28" spans="1:3" s="100" customFormat="1" ht="12.95" customHeight="1">
      <c r="A28" s="157">
        <v>33</v>
      </c>
      <c r="B28" s="166" t="s">
        <v>86</v>
      </c>
      <c r="C28" s="170" t="s">
        <v>44</v>
      </c>
    </row>
    <row r="29" spans="1:3" s="100" customFormat="1" ht="12.95" customHeight="1">
      <c r="A29" s="157">
        <v>34</v>
      </c>
      <c r="B29" s="166" t="s">
        <v>26</v>
      </c>
      <c r="C29" s="170" t="s">
        <v>27</v>
      </c>
    </row>
    <row r="30" spans="1:3" s="100" customFormat="1" ht="12.95" customHeight="1">
      <c r="A30" s="157">
        <v>35</v>
      </c>
      <c r="B30" s="169" t="s">
        <v>52</v>
      </c>
      <c r="C30" s="174" t="s">
        <v>35</v>
      </c>
    </row>
    <row r="31" spans="1:3" ht="15">
      <c r="A31" s="157">
        <v>36</v>
      </c>
      <c r="B31" s="169" t="s">
        <v>28</v>
      </c>
      <c r="C31" s="174" t="s">
        <v>29</v>
      </c>
    </row>
    <row r="32" spans="1:3" ht="15">
      <c r="A32" s="157">
        <v>37</v>
      </c>
      <c r="B32" s="169" t="s">
        <v>25</v>
      </c>
      <c r="C32" s="170" t="s">
        <v>18</v>
      </c>
    </row>
    <row r="33" spans="1:3" s="100" customFormat="1" ht="15">
      <c r="A33" s="157">
        <v>38</v>
      </c>
      <c r="B33" s="169" t="s">
        <v>30</v>
      </c>
      <c r="C33" s="170" t="s">
        <v>18</v>
      </c>
    </row>
    <row r="34" spans="1:3" s="100" customFormat="1" ht="15">
      <c r="A34" s="157">
        <v>39</v>
      </c>
      <c r="B34" s="166" t="s">
        <v>45</v>
      </c>
      <c r="C34" s="170" t="s">
        <v>18</v>
      </c>
    </row>
    <row r="35" spans="1:3" s="100" customFormat="1" ht="15">
      <c r="A35" s="157">
        <v>40</v>
      </c>
      <c r="B35" s="166" t="s">
        <v>33</v>
      </c>
      <c r="C35" s="170" t="s">
        <v>27</v>
      </c>
    </row>
    <row r="36" spans="1:3" s="100" customFormat="1" ht="15">
      <c r="A36" s="157">
        <v>43</v>
      </c>
      <c r="B36" s="166" t="s">
        <v>46</v>
      </c>
      <c r="C36" s="159" t="s">
        <v>47</v>
      </c>
    </row>
    <row r="37" spans="1:3" s="100" customFormat="1" ht="15">
      <c r="A37" s="157">
        <v>46</v>
      </c>
      <c r="B37" s="166" t="s">
        <v>55</v>
      </c>
      <c r="C37" s="174" t="s">
        <v>17</v>
      </c>
    </row>
    <row r="38" spans="1:3" s="100" customFormat="1" ht="15">
      <c r="A38" s="157">
        <v>48</v>
      </c>
      <c r="B38" s="169" t="s">
        <v>103</v>
      </c>
      <c r="C38" s="170" t="s">
        <v>48</v>
      </c>
    </row>
    <row r="39" spans="1:3" s="100" customFormat="1" ht="15">
      <c r="A39" s="157">
        <v>49</v>
      </c>
      <c r="B39" s="166" t="s">
        <v>49</v>
      </c>
      <c r="C39" s="159" t="s">
        <v>50</v>
      </c>
    </row>
    <row r="40" spans="1:3" ht="15">
      <c r="A40" s="157">
        <v>50</v>
      </c>
      <c r="B40" s="176" t="s">
        <v>108</v>
      </c>
      <c r="C40" s="174" t="s">
        <v>17</v>
      </c>
    </row>
    <row r="41" spans="1:3" ht="15">
      <c r="A41" s="157" t="s">
        <v>68</v>
      </c>
      <c r="B41" s="166" t="s">
        <v>69</v>
      </c>
      <c r="C41" s="173" t="s">
        <v>70</v>
      </c>
    </row>
    <row r="42" spans="1:3" ht="15">
      <c r="A42" s="244" t="s">
        <v>156</v>
      </c>
      <c r="B42" s="238" t="s">
        <v>143</v>
      </c>
      <c r="C42" s="174" t="s">
        <v>145</v>
      </c>
    </row>
    <row r="43" spans="1:3" ht="15">
      <c r="A43" s="244" t="s">
        <v>159</v>
      </c>
      <c r="B43" s="238" t="s">
        <v>140</v>
      </c>
      <c r="C43" s="174" t="s">
        <v>146</v>
      </c>
    </row>
    <row r="44" spans="1:3" ht="15">
      <c r="A44" s="244" t="s">
        <v>157</v>
      </c>
      <c r="B44" s="157" t="s">
        <v>142</v>
      </c>
      <c r="C44" s="174" t="s">
        <v>147</v>
      </c>
    </row>
    <row r="45" spans="1:3" ht="15">
      <c r="A45" s="238" t="s">
        <v>155</v>
      </c>
      <c r="B45" s="169" t="s">
        <v>144</v>
      </c>
      <c r="C45" s="174" t="s">
        <v>145</v>
      </c>
    </row>
    <row r="46" spans="1:3" ht="15">
      <c r="A46" s="244" t="s">
        <v>158</v>
      </c>
      <c r="B46" s="238" t="s">
        <v>141</v>
      </c>
      <c r="C46" s="174" t="s">
        <v>148</v>
      </c>
    </row>
  </sheetData>
  <sortState ref="A2:C46">
    <sortCondition ref="A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3" customWidth="1"/>
    <col min="2" max="2" width="5.85546875" style="13" customWidth="1"/>
    <col min="3" max="6" width="6.7109375" style="13" customWidth="1"/>
    <col min="7" max="7" width="5" style="13" customWidth="1"/>
    <col min="8" max="9" width="5.42578125" style="13" customWidth="1"/>
    <col min="10" max="10" width="4.85546875" style="13" customWidth="1"/>
    <col min="11" max="11" width="6.7109375" style="13" customWidth="1"/>
    <col min="12" max="12" width="6.28515625" style="13" customWidth="1"/>
    <col min="13" max="13" width="1.42578125" style="13" customWidth="1"/>
    <col min="14" max="14" width="5.85546875" style="13" customWidth="1"/>
    <col min="15" max="18" width="6.7109375" style="13" customWidth="1"/>
    <col min="19" max="19" width="5" style="13" customWidth="1"/>
    <col min="20" max="21" width="5.42578125" style="13" customWidth="1"/>
    <col min="22" max="22" width="4.85546875" style="13" customWidth="1"/>
    <col min="23" max="16384" width="9.140625" style="13"/>
  </cols>
  <sheetData>
    <row r="1" spans="1:22" ht="22.5" customHeight="1" thickBot="1">
      <c r="A1" s="48"/>
      <c r="C1" s="253" t="s">
        <v>74</v>
      </c>
      <c r="D1" s="253"/>
      <c r="E1" s="253"/>
      <c r="F1" s="253"/>
      <c r="G1" s="253"/>
      <c r="H1" s="253"/>
      <c r="I1" s="253"/>
      <c r="J1" s="253"/>
      <c r="K1" s="49"/>
      <c r="L1" s="50"/>
      <c r="M1" s="48"/>
      <c r="O1" s="253" t="s">
        <v>74</v>
      </c>
      <c r="P1" s="253"/>
      <c r="Q1" s="253"/>
      <c r="R1" s="253"/>
      <c r="S1" s="253"/>
      <c r="T1" s="253"/>
      <c r="U1" s="253"/>
      <c r="V1" s="253"/>
    </row>
    <row r="2" spans="1:22" ht="27.75" customHeight="1" thickBot="1">
      <c r="A2" s="48"/>
      <c r="B2" s="51"/>
      <c r="C2" s="254" t="s">
        <v>75</v>
      </c>
      <c r="D2" s="254"/>
      <c r="E2" s="254"/>
      <c r="F2" s="254"/>
      <c r="G2" s="255"/>
      <c r="H2" s="255"/>
      <c r="I2" s="250" t="s">
        <v>76</v>
      </c>
      <c r="J2" s="256"/>
      <c r="K2" s="52"/>
      <c r="L2" s="53"/>
      <c r="M2" s="48"/>
      <c r="N2" s="51"/>
      <c r="O2" s="254" t="s">
        <v>75</v>
      </c>
      <c r="P2" s="254"/>
      <c r="Q2" s="254"/>
      <c r="R2" s="254"/>
      <c r="S2" s="255"/>
      <c r="T2" s="255"/>
      <c r="U2" s="250" t="s">
        <v>76</v>
      </c>
      <c r="V2" s="256"/>
    </row>
    <row r="3" spans="1:22" ht="2.25" hidden="1" customHeight="1" thickBot="1">
      <c r="A3" s="48"/>
      <c r="B3" s="51"/>
      <c r="C3" s="51"/>
      <c r="D3" s="51"/>
      <c r="E3" s="51"/>
      <c r="F3" s="51"/>
      <c r="G3" s="51"/>
      <c r="H3" s="51"/>
      <c r="I3" s="51"/>
      <c r="J3" s="51"/>
      <c r="K3" s="27"/>
      <c r="L3" s="43"/>
      <c r="M3" s="48"/>
      <c r="N3" s="51"/>
      <c r="O3" s="51"/>
      <c r="P3" s="51"/>
      <c r="Q3" s="51"/>
      <c r="R3" s="51"/>
      <c r="S3" s="51"/>
      <c r="T3" s="51"/>
      <c r="U3" s="51"/>
      <c r="V3" s="51"/>
    </row>
    <row r="4" spans="1:22" ht="29.25" customHeight="1" thickBot="1">
      <c r="A4" s="48"/>
      <c r="B4" s="54" t="s">
        <v>77</v>
      </c>
      <c r="C4" s="55"/>
      <c r="D4" s="56"/>
      <c r="E4" s="56"/>
      <c r="F4" s="56"/>
      <c r="G4" s="250" t="s">
        <v>78</v>
      </c>
      <c r="H4" s="251"/>
      <c r="I4" s="57" t="s">
        <v>79</v>
      </c>
      <c r="J4" s="57" t="s">
        <v>80</v>
      </c>
      <c r="K4" s="58"/>
      <c r="L4" s="59"/>
      <c r="M4" s="48"/>
      <c r="N4" s="54" t="s">
        <v>77</v>
      </c>
      <c r="O4" s="55"/>
      <c r="P4" s="56"/>
      <c r="Q4" s="56"/>
      <c r="R4" s="56"/>
      <c r="S4" s="250" t="s">
        <v>78</v>
      </c>
      <c r="T4" s="251"/>
      <c r="U4" s="60" t="s">
        <v>79</v>
      </c>
      <c r="V4" s="61" t="s">
        <v>80</v>
      </c>
    </row>
    <row r="5" spans="1:22">
      <c r="A5" s="48"/>
      <c r="B5" s="62">
        <v>1</v>
      </c>
      <c r="C5" s="63"/>
      <c r="D5" s="63"/>
      <c r="E5" s="63"/>
      <c r="F5" s="64"/>
      <c r="G5" s="65"/>
      <c r="H5" s="66"/>
      <c r="I5" s="65"/>
      <c r="J5" s="67"/>
      <c r="K5" s="52"/>
      <c r="L5" s="43"/>
      <c r="M5" s="48"/>
      <c r="N5" s="62">
        <v>1</v>
      </c>
      <c r="O5" s="63"/>
      <c r="P5" s="63"/>
      <c r="Q5" s="63"/>
      <c r="R5" s="64"/>
      <c r="S5" s="65"/>
      <c r="T5" s="66"/>
      <c r="U5" s="65"/>
      <c r="V5" s="67"/>
    </row>
    <row r="6" spans="1:22">
      <c r="A6" s="48"/>
      <c r="B6" s="68">
        <v>2</v>
      </c>
      <c r="C6" s="25"/>
      <c r="D6" s="25"/>
      <c r="E6" s="25"/>
      <c r="F6" s="69"/>
      <c r="G6" s="70"/>
      <c r="H6" s="26"/>
      <c r="I6" s="70"/>
      <c r="J6" s="71"/>
      <c r="K6" s="52"/>
      <c r="L6" s="43"/>
      <c r="M6" s="48"/>
      <c r="N6" s="68">
        <v>2</v>
      </c>
      <c r="O6" s="25"/>
      <c r="P6" s="25"/>
      <c r="Q6" s="25"/>
      <c r="R6" s="69"/>
      <c r="S6" s="70"/>
      <c r="T6" s="26"/>
      <c r="U6" s="70"/>
      <c r="V6" s="71"/>
    </row>
    <row r="7" spans="1:22">
      <c r="A7" s="48"/>
      <c r="B7" s="68">
        <v>3</v>
      </c>
      <c r="C7" s="25"/>
      <c r="D7" s="25"/>
      <c r="E7" s="25"/>
      <c r="F7" s="69"/>
      <c r="G7" s="70"/>
      <c r="H7" s="26"/>
      <c r="I7" s="70"/>
      <c r="J7" s="71"/>
      <c r="K7" s="52"/>
      <c r="L7" s="43"/>
      <c r="M7" s="48"/>
      <c r="N7" s="68">
        <v>3</v>
      </c>
      <c r="O7" s="25"/>
      <c r="P7" s="25"/>
      <c r="Q7" s="25"/>
      <c r="R7" s="69"/>
      <c r="S7" s="70"/>
      <c r="T7" s="26"/>
      <c r="U7" s="70"/>
      <c r="V7" s="71"/>
    </row>
    <row r="8" spans="1:22">
      <c r="A8" s="48"/>
      <c r="B8" s="68">
        <v>4</v>
      </c>
      <c r="C8" s="25"/>
      <c r="D8" s="25"/>
      <c r="E8" s="25"/>
      <c r="F8" s="69"/>
      <c r="G8" s="70"/>
      <c r="H8" s="26"/>
      <c r="I8" s="70"/>
      <c r="J8" s="71"/>
      <c r="K8" s="52"/>
      <c r="L8" s="43"/>
      <c r="M8" s="48"/>
      <c r="N8" s="68">
        <v>4</v>
      </c>
      <c r="O8" s="25"/>
      <c r="P8" s="25"/>
      <c r="Q8" s="25"/>
      <c r="R8" s="69"/>
      <c r="S8" s="70"/>
      <c r="T8" s="26"/>
      <c r="U8" s="70"/>
      <c r="V8" s="71"/>
    </row>
    <row r="9" spans="1:22">
      <c r="A9" s="48"/>
      <c r="B9" s="68">
        <v>5</v>
      </c>
      <c r="C9" s="25"/>
      <c r="D9" s="25"/>
      <c r="E9" s="25"/>
      <c r="F9" s="69"/>
      <c r="G9" s="70"/>
      <c r="H9" s="26"/>
      <c r="I9" s="70"/>
      <c r="J9" s="71"/>
      <c r="K9" s="52"/>
      <c r="L9" s="43"/>
      <c r="M9" s="48"/>
      <c r="N9" s="68">
        <v>5</v>
      </c>
      <c r="O9" s="25"/>
      <c r="P9" s="25"/>
      <c r="Q9" s="25"/>
      <c r="R9" s="69"/>
      <c r="S9" s="70"/>
      <c r="T9" s="26"/>
      <c r="U9" s="70"/>
      <c r="V9" s="71"/>
    </row>
    <row r="10" spans="1:22">
      <c r="A10" s="48"/>
      <c r="B10" s="68">
        <v>6</v>
      </c>
      <c r="C10" s="25"/>
      <c r="D10" s="25"/>
      <c r="E10" s="25"/>
      <c r="F10" s="69"/>
      <c r="G10" s="70"/>
      <c r="H10" s="26"/>
      <c r="I10" s="70"/>
      <c r="J10" s="71"/>
      <c r="K10" s="52"/>
      <c r="L10" s="43"/>
      <c r="M10" s="48"/>
      <c r="N10" s="68">
        <v>6</v>
      </c>
      <c r="O10" s="25"/>
      <c r="P10" s="25"/>
      <c r="Q10" s="25"/>
      <c r="R10" s="69"/>
      <c r="S10" s="70"/>
      <c r="T10" s="26"/>
      <c r="U10" s="70"/>
      <c r="V10" s="71"/>
    </row>
    <row r="11" spans="1:22">
      <c r="A11" s="48"/>
      <c r="B11" s="68">
        <v>7</v>
      </c>
      <c r="C11" s="25"/>
      <c r="D11" s="25"/>
      <c r="E11" s="25"/>
      <c r="F11" s="69"/>
      <c r="G11" s="70"/>
      <c r="H11" s="26"/>
      <c r="I11" s="70"/>
      <c r="J11" s="71"/>
      <c r="K11" s="52"/>
      <c r="L11" s="43"/>
      <c r="M11" s="48"/>
      <c r="N11" s="68">
        <v>7</v>
      </c>
      <c r="O11" s="25"/>
      <c r="P11" s="25"/>
      <c r="Q11" s="25"/>
      <c r="R11" s="69"/>
      <c r="S11" s="70"/>
      <c r="T11" s="26"/>
      <c r="U11" s="70"/>
      <c r="V11" s="71"/>
    </row>
    <row r="12" spans="1:22">
      <c r="A12" s="48"/>
      <c r="B12" s="68">
        <v>8</v>
      </c>
      <c r="C12" s="25"/>
      <c r="D12" s="25"/>
      <c r="E12" s="25"/>
      <c r="F12" s="69"/>
      <c r="G12" s="70"/>
      <c r="H12" s="26"/>
      <c r="I12" s="70"/>
      <c r="J12" s="71"/>
      <c r="K12" s="52"/>
      <c r="L12" s="43"/>
      <c r="M12" s="48"/>
      <c r="N12" s="68">
        <v>8</v>
      </c>
      <c r="O12" s="25"/>
      <c r="P12" s="25"/>
      <c r="Q12" s="25"/>
      <c r="R12" s="69"/>
      <c r="S12" s="70"/>
      <c r="T12" s="26"/>
      <c r="U12" s="70"/>
      <c r="V12" s="71"/>
    </row>
    <row r="13" spans="1:22">
      <c r="A13" s="48"/>
      <c r="B13" s="68">
        <v>9</v>
      </c>
      <c r="C13" s="25"/>
      <c r="D13" s="25"/>
      <c r="E13" s="25"/>
      <c r="F13" s="69"/>
      <c r="G13" s="70"/>
      <c r="H13" s="26"/>
      <c r="I13" s="70"/>
      <c r="J13" s="71"/>
      <c r="K13" s="52"/>
      <c r="L13" s="43"/>
      <c r="M13" s="48"/>
      <c r="N13" s="68">
        <v>9</v>
      </c>
      <c r="O13" s="25"/>
      <c r="P13" s="25"/>
      <c r="Q13" s="25"/>
      <c r="R13" s="69"/>
      <c r="S13" s="70"/>
      <c r="T13" s="26"/>
      <c r="U13" s="70"/>
      <c r="V13" s="71"/>
    </row>
    <row r="14" spans="1:22">
      <c r="A14" s="48"/>
      <c r="B14" s="68">
        <v>10</v>
      </c>
      <c r="C14" s="25"/>
      <c r="D14" s="25"/>
      <c r="E14" s="25"/>
      <c r="F14" s="69"/>
      <c r="G14" s="70"/>
      <c r="H14" s="26"/>
      <c r="I14" s="70"/>
      <c r="J14" s="71"/>
      <c r="K14" s="52"/>
      <c r="L14" s="43"/>
      <c r="M14" s="48"/>
      <c r="N14" s="68">
        <v>10</v>
      </c>
      <c r="O14" s="25"/>
      <c r="P14" s="25"/>
      <c r="Q14" s="25"/>
      <c r="R14" s="69"/>
      <c r="S14" s="70"/>
      <c r="T14" s="26"/>
      <c r="U14" s="70"/>
      <c r="V14" s="71"/>
    </row>
    <row r="15" spans="1:22">
      <c r="A15" s="48"/>
      <c r="B15" s="68">
        <v>11</v>
      </c>
      <c r="C15" s="25"/>
      <c r="D15" s="25"/>
      <c r="E15" s="25"/>
      <c r="F15" s="69"/>
      <c r="G15" s="70"/>
      <c r="H15" s="26"/>
      <c r="I15" s="70"/>
      <c r="J15" s="71"/>
      <c r="K15" s="52"/>
      <c r="L15" s="43"/>
      <c r="M15" s="48"/>
      <c r="N15" s="68">
        <v>11</v>
      </c>
      <c r="O15" s="25"/>
      <c r="P15" s="25"/>
      <c r="Q15" s="25"/>
      <c r="R15" s="69"/>
      <c r="S15" s="70"/>
      <c r="T15" s="26"/>
      <c r="U15" s="70"/>
      <c r="V15" s="71"/>
    </row>
    <row r="16" spans="1:22">
      <c r="A16" s="48"/>
      <c r="B16" s="68">
        <v>12</v>
      </c>
      <c r="C16" s="25"/>
      <c r="D16" s="25"/>
      <c r="E16" s="25"/>
      <c r="F16" s="69"/>
      <c r="G16" s="70"/>
      <c r="H16" s="26"/>
      <c r="I16" s="70"/>
      <c r="J16" s="71"/>
      <c r="K16" s="52"/>
      <c r="L16" s="43"/>
      <c r="M16" s="48"/>
      <c r="N16" s="68">
        <v>12</v>
      </c>
      <c r="O16" s="25"/>
      <c r="P16" s="25"/>
      <c r="Q16" s="25"/>
      <c r="R16" s="69"/>
      <c r="S16" s="70"/>
      <c r="T16" s="26"/>
      <c r="U16" s="70"/>
      <c r="V16" s="71"/>
    </row>
    <row r="17" spans="1:22">
      <c r="A17" s="48"/>
      <c r="B17" s="68">
        <v>13</v>
      </c>
      <c r="C17" s="25"/>
      <c r="D17" s="25"/>
      <c r="E17" s="25"/>
      <c r="F17" s="69"/>
      <c r="G17" s="70"/>
      <c r="H17" s="26"/>
      <c r="I17" s="70"/>
      <c r="J17" s="71"/>
      <c r="K17" s="52"/>
      <c r="L17" s="43"/>
      <c r="M17" s="48"/>
      <c r="N17" s="68">
        <v>13</v>
      </c>
      <c r="O17" s="25"/>
      <c r="P17" s="25"/>
      <c r="Q17" s="25"/>
      <c r="R17" s="69"/>
      <c r="S17" s="70"/>
      <c r="T17" s="26"/>
      <c r="U17" s="70"/>
      <c r="V17" s="71"/>
    </row>
    <row r="18" spans="1:22">
      <c r="A18" s="48"/>
      <c r="B18" s="68">
        <v>14</v>
      </c>
      <c r="C18" s="25"/>
      <c r="D18" s="25"/>
      <c r="E18" s="25"/>
      <c r="F18" s="69"/>
      <c r="G18" s="70"/>
      <c r="H18" s="26"/>
      <c r="I18" s="70"/>
      <c r="J18" s="71"/>
      <c r="K18" s="52"/>
      <c r="L18" s="43"/>
      <c r="M18" s="48"/>
      <c r="N18" s="68">
        <v>14</v>
      </c>
      <c r="O18" s="25"/>
      <c r="P18" s="25"/>
      <c r="Q18" s="25"/>
      <c r="R18" s="69"/>
      <c r="S18" s="70"/>
      <c r="T18" s="26"/>
      <c r="U18" s="70"/>
      <c r="V18" s="71"/>
    </row>
    <row r="19" spans="1:22">
      <c r="A19" s="48"/>
      <c r="B19" s="68">
        <v>15</v>
      </c>
      <c r="C19" s="25"/>
      <c r="D19" s="25"/>
      <c r="E19" s="25"/>
      <c r="F19" s="69"/>
      <c r="G19" s="70"/>
      <c r="H19" s="26"/>
      <c r="I19" s="70"/>
      <c r="J19" s="71"/>
      <c r="K19" s="52"/>
      <c r="L19" s="43"/>
      <c r="M19" s="48"/>
      <c r="N19" s="68">
        <v>15</v>
      </c>
      <c r="O19" s="25"/>
      <c r="P19" s="25"/>
      <c r="Q19" s="25"/>
      <c r="R19" s="69"/>
      <c r="S19" s="70"/>
      <c r="T19" s="26"/>
      <c r="U19" s="70"/>
      <c r="V19" s="71"/>
    </row>
    <row r="20" spans="1:22">
      <c r="A20" s="48"/>
      <c r="B20" s="68">
        <v>16</v>
      </c>
      <c r="C20" s="25"/>
      <c r="D20" s="25"/>
      <c r="E20" s="25"/>
      <c r="F20" s="69"/>
      <c r="G20" s="70"/>
      <c r="H20" s="26"/>
      <c r="I20" s="70"/>
      <c r="J20" s="71"/>
      <c r="K20" s="52"/>
      <c r="L20" s="43"/>
      <c r="M20" s="48"/>
      <c r="N20" s="68">
        <v>16</v>
      </c>
      <c r="O20" s="25"/>
      <c r="P20" s="25"/>
      <c r="Q20" s="25"/>
      <c r="R20" s="69"/>
      <c r="S20" s="70"/>
      <c r="T20" s="26"/>
      <c r="U20" s="70"/>
      <c r="V20" s="71"/>
    </row>
    <row r="21" spans="1:22">
      <c r="A21" s="48"/>
      <c r="B21" s="68">
        <v>17</v>
      </c>
      <c r="C21" s="25"/>
      <c r="D21" s="25"/>
      <c r="E21" s="25"/>
      <c r="F21" s="69"/>
      <c r="G21" s="70"/>
      <c r="H21" s="26"/>
      <c r="I21" s="70"/>
      <c r="J21" s="71"/>
      <c r="K21" s="52"/>
      <c r="L21" s="43"/>
      <c r="M21" s="48"/>
      <c r="N21" s="68">
        <v>17</v>
      </c>
      <c r="O21" s="25"/>
      <c r="P21" s="25"/>
      <c r="Q21" s="25"/>
      <c r="R21" s="69"/>
      <c r="S21" s="70"/>
      <c r="T21" s="26"/>
      <c r="U21" s="70"/>
      <c r="V21" s="71"/>
    </row>
    <row r="22" spans="1:22">
      <c r="A22" s="48"/>
      <c r="B22" s="68">
        <v>18</v>
      </c>
      <c r="C22" s="25"/>
      <c r="D22" s="25"/>
      <c r="E22" s="25"/>
      <c r="F22" s="69"/>
      <c r="G22" s="70"/>
      <c r="H22" s="26"/>
      <c r="I22" s="70"/>
      <c r="J22" s="71"/>
      <c r="K22" s="52"/>
      <c r="L22" s="43"/>
      <c r="M22" s="48"/>
      <c r="N22" s="68">
        <v>18</v>
      </c>
      <c r="O22" s="25"/>
      <c r="P22" s="25"/>
      <c r="Q22" s="25"/>
      <c r="R22" s="69"/>
      <c r="S22" s="70"/>
      <c r="T22" s="26"/>
      <c r="U22" s="70"/>
      <c r="V22" s="71"/>
    </row>
    <row r="23" spans="1:22">
      <c r="A23" s="48"/>
      <c r="B23" s="68">
        <v>19</v>
      </c>
      <c r="C23" s="25"/>
      <c r="D23" s="25"/>
      <c r="E23" s="25"/>
      <c r="F23" s="69"/>
      <c r="G23" s="70"/>
      <c r="H23" s="26"/>
      <c r="I23" s="70"/>
      <c r="J23" s="71"/>
      <c r="K23" s="52"/>
      <c r="L23" s="43"/>
      <c r="M23" s="48"/>
      <c r="N23" s="68">
        <v>19</v>
      </c>
      <c r="O23" s="25"/>
      <c r="P23" s="25"/>
      <c r="Q23" s="25"/>
      <c r="R23" s="69"/>
      <c r="S23" s="70"/>
      <c r="T23" s="26"/>
      <c r="U23" s="70"/>
      <c r="V23" s="71"/>
    </row>
    <row r="24" spans="1:22">
      <c r="A24" s="48"/>
      <c r="B24" s="68">
        <v>20</v>
      </c>
      <c r="C24" s="25"/>
      <c r="D24" s="25"/>
      <c r="E24" s="25"/>
      <c r="F24" s="69"/>
      <c r="G24" s="70"/>
      <c r="H24" s="26"/>
      <c r="I24" s="70"/>
      <c r="J24" s="71"/>
      <c r="K24" s="52"/>
      <c r="L24" s="43"/>
      <c r="M24" s="48"/>
      <c r="N24" s="68">
        <v>20</v>
      </c>
      <c r="O24" s="25"/>
      <c r="P24" s="25"/>
      <c r="Q24" s="25"/>
      <c r="R24" s="69"/>
      <c r="S24" s="70"/>
      <c r="T24" s="26"/>
      <c r="U24" s="70"/>
      <c r="V24" s="71"/>
    </row>
    <row r="25" spans="1:22">
      <c r="A25" s="48"/>
      <c r="B25" s="68">
        <v>21</v>
      </c>
      <c r="C25" s="25"/>
      <c r="D25" s="25"/>
      <c r="E25" s="25"/>
      <c r="F25" s="69"/>
      <c r="G25" s="70"/>
      <c r="H25" s="26"/>
      <c r="I25" s="70"/>
      <c r="J25" s="71"/>
      <c r="K25" s="52"/>
      <c r="L25" s="43"/>
      <c r="M25" s="48"/>
      <c r="N25" s="68">
        <v>21</v>
      </c>
      <c r="O25" s="25"/>
      <c r="P25" s="25"/>
      <c r="Q25" s="25"/>
      <c r="R25" s="69"/>
      <c r="S25" s="70"/>
      <c r="T25" s="26"/>
      <c r="U25" s="70"/>
      <c r="V25" s="71"/>
    </row>
    <row r="26" spans="1:22">
      <c r="A26" s="48"/>
      <c r="B26" s="68">
        <v>22</v>
      </c>
      <c r="C26" s="25"/>
      <c r="D26" s="25"/>
      <c r="E26" s="25"/>
      <c r="F26" s="69"/>
      <c r="G26" s="70"/>
      <c r="H26" s="26"/>
      <c r="I26" s="70"/>
      <c r="J26" s="71"/>
      <c r="K26" s="52"/>
      <c r="L26" s="43"/>
      <c r="M26" s="48"/>
      <c r="N26" s="68">
        <v>22</v>
      </c>
      <c r="O26" s="25"/>
      <c r="P26" s="25"/>
      <c r="Q26" s="25"/>
      <c r="R26" s="69"/>
      <c r="S26" s="70"/>
      <c r="T26" s="26"/>
      <c r="U26" s="70"/>
      <c r="V26" s="71"/>
    </row>
    <row r="27" spans="1:22">
      <c r="A27" s="48"/>
      <c r="B27" s="68">
        <v>23</v>
      </c>
      <c r="C27" s="25"/>
      <c r="D27" s="25"/>
      <c r="E27" s="25"/>
      <c r="F27" s="69"/>
      <c r="G27" s="70"/>
      <c r="H27" s="26"/>
      <c r="I27" s="70"/>
      <c r="J27" s="71"/>
      <c r="K27" s="52"/>
      <c r="L27" s="43"/>
      <c r="M27" s="48"/>
      <c r="N27" s="68">
        <v>23</v>
      </c>
      <c r="O27" s="25"/>
      <c r="P27" s="25"/>
      <c r="Q27" s="25"/>
      <c r="R27" s="69"/>
      <c r="S27" s="70"/>
      <c r="T27" s="26"/>
      <c r="U27" s="70"/>
      <c r="V27" s="71"/>
    </row>
    <row r="28" spans="1:22" ht="15.75" thickBot="1">
      <c r="A28" s="48"/>
      <c r="B28" s="72">
        <v>24</v>
      </c>
      <c r="C28" s="73"/>
      <c r="D28" s="73"/>
      <c r="E28" s="73"/>
      <c r="F28" s="74"/>
      <c r="G28" s="75"/>
      <c r="H28" s="76"/>
      <c r="I28" s="75"/>
      <c r="J28" s="77"/>
      <c r="K28" s="52"/>
      <c r="L28" s="43"/>
      <c r="M28" s="48"/>
      <c r="N28" s="72">
        <v>24</v>
      </c>
      <c r="O28" s="73"/>
      <c r="P28" s="73"/>
      <c r="Q28" s="73"/>
      <c r="R28" s="74"/>
      <c r="S28" s="75"/>
      <c r="T28" s="76"/>
      <c r="U28" s="75"/>
      <c r="V28" s="77"/>
    </row>
    <row r="29" spans="1:22" ht="27" customHeight="1" thickBot="1">
      <c r="A29" s="48"/>
      <c r="B29" s="78"/>
      <c r="C29" s="56"/>
      <c r="D29" s="56"/>
      <c r="E29" s="56"/>
      <c r="F29" s="79"/>
      <c r="G29" s="80"/>
      <c r="H29" s="81"/>
      <c r="I29" s="80"/>
      <c r="J29" s="82"/>
      <c r="K29" s="52"/>
      <c r="L29" s="43"/>
      <c r="M29" s="48"/>
      <c r="N29" s="78"/>
      <c r="O29" s="56"/>
      <c r="P29" s="56"/>
      <c r="Q29" s="56"/>
      <c r="R29" s="79"/>
      <c r="S29" s="80"/>
      <c r="T29" s="81"/>
      <c r="U29" s="80"/>
      <c r="V29" s="82"/>
    </row>
    <row r="30" spans="1:22">
      <c r="A30" s="48"/>
      <c r="B30" s="51"/>
      <c r="C30" s="51"/>
      <c r="D30" s="51"/>
      <c r="E30" s="51"/>
      <c r="F30" s="51"/>
      <c r="G30" s="51"/>
      <c r="H30" s="51"/>
      <c r="I30" s="51"/>
      <c r="J30" s="51"/>
      <c r="K30" s="27"/>
      <c r="L30" s="43"/>
      <c r="M30" s="48"/>
      <c r="N30" s="51"/>
      <c r="O30" s="51"/>
      <c r="P30" s="51"/>
      <c r="Q30" s="51"/>
      <c r="R30" s="51"/>
      <c r="S30" s="51"/>
      <c r="T30" s="51"/>
      <c r="U30" s="51"/>
      <c r="V30" s="51"/>
    </row>
    <row r="31" spans="1:22">
      <c r="K31" s="27"/>
      <c r="L31" s="43"/>
    </row>
    <row r="36" spans="2:22" ht="15.75">
      <c r="B36" s="83">
        <v>140</v>
      </c>
      <c r="C36" s="84"/>
      <c r="D36" s="84"/>
      <c r="E36" s="85"/>
      <c r="F36" s="83">
        <v>190</v>
      </c>
      <c r="G36" s="86"/>
      <c r="H36" s="86"/>
      <c r="I36" s="87"/>
      <c r="J36" s="83">
        <v>220</v>
      </c>
      <c r="K36" s="88"/>
      <c r="N36" s="83">
        <v>220</v>
      </c>
      <c r="O36" s="86"/>
      <c r="P36" s="86"/>
      <c r="Q36" s="89"/>
      <c r="R36" s="83">
        <v>200</v>
      </c>
      <c r="S36" s="89"/>
      <c r="T36" s="86"/>
      <c r="U36" s="87"/>
      <c r="V36" s="83">
        <v>160</v>
      </c>
    </row>
    <row r="37" spans="2:22" ht="15.75">
      <c r="B37" s="90">
        <v>14</v>
      </c>
      <c r="C37" s="86"/>
      <c r="D37" s="84"/>
      <c r="E37" s="85"/>
      <c r="F37" s="90">
        <v>19</v>
      </c>
      <c r="G37" s="86"/>
      <c r="H37" s="86"/>
      <c r="I37" s="89"/>
      <c r="J37" s="90">
        <v>22</v>
      </c>
      <c r="K37" s="89"/>
      <c r="N37" s="90">
        <v>22</v>
      </c>
      <c r="O37" s="86"/>
      <c r="P37" s="86"/>
      <c r="Q37" s="89"/>
      <c r="R37" s="90">
        <v>20</v>
      </c>
      <c r="S37" s="89"/>
      <c r="T37" s="86"/>
      <c r="U37" s="87"/>
      <c r="V37" s="90">
        <v>16</v>
      </c>
    </row>
    <row r="38" spans="2:22" ht="15.75">
      <c r="B38" s="91">
        <v>115</v>
      </c>
      <c r="C38" s="86">
        <v>25</v>
      </c>
      <c r="D38" s="84"/>
      <c r="E38" s="85"/>
      <c r="F38" s="83">
        <v>165</v>
      </c>
      <c r="G38" s="86">
        <v>25</v>
      </c>
      <c r="H38" s="86"/>
      <c r="I38" s="89"/>
      <c r="J38" s="83">
        <v>220</v>
      </c>
      <c r="K38" s="92"/>
      <c r="N38" s="83">
        <v>220</v>
      </c>
      <c r="O38" s="86"/>
      <c r="P38" s="86"/>
      <c r="Q38" s="89"/>
      <c r="R38" s="83">
        <v>200</v>
      </c>
      <c r="S38" s="86"/>
      <c r="T38" s="86"/>
      <c r="U38" s="87"/>
      <c r="V38" s="83">
        <v>160</v>
      </c>
    </row>
    <row r="39" spans="2:22" ht="15.75">
      <c r="B39" s="93" t="s">
        <v>3</v>
      </c>
      <c r="C39" s="86"/>
      <c r="D39" s="84"/>
      <c r="E39" s="85"/>
      <c r="F39" s="93" t="s">
        <v>4</v>
      </c>
      <c r="G39" s="86"/>
      <c r="H39" s="86"/>
      <c r="I39" s="89"/>
      <c r="J39" s="93" t="s">
        <v>5</v>
      </c>
      <c r="K39" s="89"/>
      <c r="N39" s="93" t="s">
        <v>6</v>
      </c>
      <c r="O39" s="86"/>
      <c r="P39" s="86"/>
      <c r="Q39" s="89"/>
      <c r="R39" s="93" t="s">
        <v>7</v>
      </c>
      <c r="S39" s="89"/>
      <c r="T39" s="86"/>
      <c r="U39" s="87"/>
      <c r="V39" s="93" t="s">
        <v>8</v>
      </c>
    </row>
    <row r="40" spans="2:22" ht="15.75">
      <c r="B40" s="93">
        <v>56</v>
      </c>
      <c r="C40" s="86"/>
      <c r="D40" s="84"/>
      <c r="E40" s="85"/>
      <c r="F40" s="93">
        <v>65</v>
      </c>
      <c r="G40" s="86"/>
      <c r="H40" s="86"/>
      <c r="I40" s="89"/>
      <c r="J40" s="93">
        <v>100</v>
      </c>
      <c r="K40" s="89"/>
      <c r="N40" s="93">
        <v>100</v>
      </c>
      <c r="O40" s="86"/>
      <c r="P40" s="86"/>
      <c r="Q40" s="89"/>
      <c r="R40" s="93">
        <v>95</v>
      </c>
      <c r="S40" s="89"/>
      <c r="T40" s="86"/>
      <c r="U40" s="87"/>
      <c r="V40" s="93">
        <v>70</v>
      </c>
    </row>
    <row r="41" spans="2:22">
      <c r="B41" s="93">
        <v>38</v>
      </c>
      <c r="C41" s="86"/>
      <c r="D41" s="84"/>
      <c r="E41" s="89"/>
      <c r="F41" s="93">
        <v>50</v>
      </c>
      <c r="G41" s="94"/>
      <c r="H41" s="86"/>
      <c r="I41" s="89"/>
      <c r="J41" s="93">
        <v>60</v>
      </c>
      <c r="K41" s="89"/>
      <c r="N41" s="93">
        <v>60</v>
      </c>
      <c r="O41" s="86"/>
      <c r="P41" s="86"/>
      <c r="Q41" s="89"/>
      <c r="R41" s="93">
        <v>55</v>
      </c>
      <c r="S41" s="89"/>
      <c r="T41" s="86"/>
      <c r="U41" s="87"/>
      <c r="V41" s="93">
        <v>45</v>
      </c>
    </row>
    <row r="42" spans="2:22" ht="15.75">
      <c r="B42" s="93">
        <v>21</v>
      </c>
      <c r="C42" s="86"/>
      <c r="D42" s="84"/>
      <c r="E42" s="85"/>
      <c r="F42" s="93">
        <v>35</v>
      </c>
      <c r="G42" s="86"/>
      <c r="H42" s="86"/>
      <c r="I42" s="89"/>
      <c r="J42" s="93">
        <v>40</v>
      </c>
      <c r="K42" s="89"/>
      <c r="N42" s="93">
        <v>40</v>
      </c>
      <c r="O42" s="86"/>
      <c r="P42" s="86"/>
      <c r="Q42" s="89"/>
      <c r="R42" s="93">
        <v>35</v>
      </c>
      <c r="S42" s="89"/>
      <c r="T42" s="86"/>
      <c r="U42" s="87"/>
      <c r="V42" s="93">
        <v>30</v>
      </c>
    </row>
    <row r="43" spans="2:22">
      <c r="B43" s="93" t="s">
        <v>81</v>
      </c>
      <c r="C43" s="86"/>
      <c r="D43" s="84"/>
      <c r="E43" s="89"/>
      <c r="F43" s="93">
        <v>15</v>
      </c>
      <c r="G43" s="95"/>
      <c r="H43" s="86"/>
      <c r="I43" s="89"/>
      <c r="J43" s="93">
        <v>20</v>
      </c>
      <c r="K43" s="89"/>
      <c r="N43" s="93">
        <v>20</v>
      </c>
      <c r="O43" s="86"/>
      <c r="P43" s="86"/>
      <c r="Q43" s="89"/>
      <c r="R43" s="94">
        <v>15</v>
      </c>
      <c r="S43" s="89"/>
      <c r="T43" s="86"/>
      <c r="U43" s="87"/>
      <c r="V43" s="93">
        <v>15</v>
      </c>
    </row>
    <row r="44" spans="2:22" ht="15.75">
      <c r="B44" s="96">
        <v>115</v>
      </c>
      <c r="C44" s="86"/>
      <c r="D44" s="84"/>
      <c r="E44" s="85"/>
      <c r="F44" s="96">
        <v>165</v>
      </c>
      <c r="G44" s="86"/>
      <c r="H44" s="86"/>
      <c r="I44" s="89"/>
      <c r="J44" s="96">
        <v>220</v>
      </c>
      <c r="K44" s="89"/>
      <c r="N44" s="96">
        <v>220</v>
      </c>
      <c r="O44" s="86"/>
      <c r="P44" s="86"/>
      <c r="Q44" s="89"/>
      <c r="R44" s="96">
        <v>200</v>
      </c>
      <c r="S44" s="89"/>
      <c r="T44" s="86"/>
      <c r="U44" s="87"/>
      <c r="V44" s="96">
        <v>160</v>
      </c>
    </row>
    <row r="45" spans="2:22" ht="15.75">
      <c r="B45" s="97"/>
      <c r="C45" s="84"/>
      <c r="D45" s="84"/>
      <c r="E45" s="252" t="s">
        <v>82</v>
      </c>
      <c r="F45" s="252"/>
      <c r="G45" s="252"/>
      <c r="H45" s="86"/>
      <c r="I45" s="89"/>
      <c r="J45" s="89"/>
      <c r="K45" s="89"/>
    </row>
    <row r="49" spans="2:24" ht="15.75">
      <c r="B49" s="83">
        <v>220</v>
      </c>
      <c r="C49" s="98"/>
      <c r="D49" s="86"/>
      <c r="E49" s="87"/>
      <c r="F49" s="83">
        <v>220</v>
      </c>
      <c r="G49" s="98"/>
      <c r="H49" s="86"/>
      <c r="I49" s="89"/>
      <c r="J49" s="83">
        <v>210</v>
      </c>
      <c r="N49" s="83">
        <v>130</v>
      </c>
      <c r="O49" s="89"/>
      <c r="P49" s="89"/>
      <c r="Q49" s="89"/>
      <c r="R49" s="83">
        <v>180</v>
      </c>
      <c r="S49" s="89"/>
      <c r="V49" s="83">
        <v>210</v>
      </c>
      <c r="W49" s="89"/>
    </row>
    <row r="50" spans="2:24" ht="15.75">
      <c r="B50" s="90">
        <v>22</v>
      </c>
      <c r="C50" s="98"/>
      <c r="D50" s="86"/>
      <c r="E50" s="87"/>
      <c r="F50" s="90">
        <v>22</v>
      </c>
      <c r="G50" s="98"/>
      <c r="H50" s="86"/>
      <c r="I50" s="89"/>
      <c r="J50" s="90">
        <v>21</v>
      </c>
      <c r="N50" s="90">
        <v>13</v>
      </c>
      <c r="O50" s="89"/>
      <c r="P50" s="89"/>
      <c r="Q50" s="89"/>
      <c r="R50" s="90">
        <v>18</v>
      </c>
      <c r="S50" s="89"/>
      <c r="V50" s="90">
        <v>21</v>
      </c>
      <c r="W50" s="89"/>
    </row>
    <row r="51" spans="2:24" ht="15.75">
      <c r="B51" s="83">
        <v>220</v>
      </c>
      <c r="C51" s="86"/>
      <c r="D51" s="86"/>
      <c r="E51" s="87"/>
      <c r="F51" s="83">
        <v>220</v>
      </c>
      <c r="G51" s="86"/>
      <c r="H51" s="86"/>
      <c r="I51" s="89"/>
      <c r="J51" s="83">
        <v>210</v>
      </c>
      <c r="N51" s="83">
        <v>130</v>
      </c>
      <c r="O51" s="86"/>
      <c r="P51" s="89"/>
      <c r="Q51" s="89"/>
      <c r="R51" s="83">
        <v>180</v>
      </c>
      <c r="S51" s="86"/>
      <c r="V51" s="83">
        <v>210</v>
      </c>
      <c r="W51" s="89"/>
    </row>
    <row r="52" spans="2:24">
      <c r="B52" s="93" t="s">
        <v>9</v>
      </c>
      <c r="C52" s="98"/>
      <c r="D52" s="86"/>
      <c r="E52" s="87"/>
      <c r="F52" s="93" t="s">
        <v>10</v>
      </c>
      <c r="G52" s="98"/>
      <c r="H52" s="86"/>
      <c r="I52" s="89"/>
      <c r="J52" s="93" t="s">
        <v>11</v>
      </c>
      <c r="N52" s="93" t="s">
        <v>12</v>
      </c>
      <c r="O52" s="89"/>
      <c r="P52" s="89"/>
      <c r="Q52" s="89"/>
      <c r="R52" s="93" t="s">
        <v>13</v>
      </c>
      <c r="S52" s="89"/>
      <c r="V52" s="93" t="s">
        <v>14</v>
      </c>
      <c r="W52" s="89"/>
    </row>
    <row r="53" spans="2:24">
      <c r="B53" s="93">
        <v>100</v>
      </c>
      <c r="C53" s="98"/>
      <c r="D53" s="86"/>
      <c r="E53" s="87"/>
      <c r="F53" s="93">
        <v>100</v>
      </c>
      <c r="G53" s="98"/>
      <c r="H53" s="86"/>
      <c r="I53" s="89"/>
      <c r="J53" s="93">
        <v>90</v>
      </c>
      <c r="N53" s="93">
        <v>65</v>
      </c>
      <c r="O53" s="89"/>
      <c r="P53" s="89"/>
      <c r="Q53" s="89"/>
      <c r="R53" s="93">
        <v>90</v>
      </c>
      <c r="S53" s="89"/>
      <c r="V53" s="93">
        <v>90</v>
      </c>
      <c r="W53" s="89"/>
    </row>
    <row r="54" spans="2:24">
      <c r="B54" s="93">
        <v>60</v>
      </c>
      <c r="C54" s="98"/>
      <c r="D54" s="86"/>
      <c r="E54" s="87"/>
      <c r="F54" s="93">
        <v>60</v>
      </c>
      <c r="G54" s="98"/>
      <c r="H54" s="86"/>
      <c r="I54" s="89"/>
      <c r="J54" s="93">
        <v>60</v>
      </c>
      <c r="N54" s="93">
        <v>40</v>
      </c>
      <c r="O54" s="89"/>
      <c r="P54" s="89"/>
      <c r="Q54" s="89"/>
      <c r="R54" s="93">
        <v>50</v>
      </c>
      <c r="S54" s="89"/>
      <c r="V54" s="93">
        <v>60</v>
      </c>
      <c r="W54" s="89"/>
    </row>
    <row r="55" spans="2:24">
      <c r="B55" s="93">
        <v>40</v>
      </c>
      <c r="C55" s="98"/>
      <c r="D55" s="86"/>
      <c r="E55" s="87"/>
      <c r="F55" s="93">
        <v>40</v>
      </c>
      <c r="G55" s="98"/>
      <c r="H55" s="86"/>
      <c r="I55" s="89"/>
      <c r="J55" s="93">
        <v>40</v>
      </c>
      <c r="N55" s="93">
        <v>25</v>
      </c>
      <c r="O55" s="89"/>
      <c r="P55" s="89"/>
      <c r="Q55" s="89"/>
      <c r="R55" s="93">
        <v>25</v>
      </c>
      <c r="S55" s="89"/>
      <c r="V55" s="93">
        <v>40</v>
      </c>
      <c r="W55" s="89"/>
    </row>
    <row r="56" spans="2:24">
      <c r="B56" s="93">
        <v>20</v>
      </c>
      <c r="C56" s="98"/>
      <c r="D56" s="86"/>
      <c r="E56" s="87"/>
      <c r="F56" s="93">
        <v>20</v>
      </c>
      <c r="G56" s="98"/>
      <c r="H56" s="86"/>
      <c r="I56" s="89"/>
      <c r="J56" s="94">
        <v>20</v>
      </c>
      <c r="N56" s="93" t="s">
        <v>81</v>
      </c>
      <c r="O56" s="89"/>
      <c r="P56" s="89"/>
      <c r="Q56" s="89"/>
      <c r="R56" s="94">
        <v>15</v>
      </c>
      <c r="S56" s="89"/>
      <c r="V56" s="94">
        <v>20</v>
      </c>
      <c r="W56" s="89"/>
    </row>
    <row r="57" spans="2:24">
      <c r="B57" s="96">
        <v>220</v>
      </c>
      <c r="C57" s="98"/>
      <c r="D57" s="86"/>
      <c r="E57" s="87"/>
      <c r="F57" s="96">
        <v>220</v>
      </c>
      <c r="G57" s="98"/>
      <c r="H57" s="86"/>
      <c r="I57" s="89"/>
      <c r="J57" s="96">
        <v>210</v>
      </c>
      <c r="N57" s="96">
        <v>130</v>
      </c>
      <c r="O57" s="89"/>
      <c r="P57" s="89"/>
      <c r="Q57" s="89"/>
      <c r="R57" s="96">
        <v>180</v>
      </c>
      <c r="S57" s="89"/>
      <c r="V57" s="96">
        <v>210</v>
      </c>
      <c r="W57" s="89"/>
    </row>
    <row r="58" spans="2:24">
      <c r="N58" s="89"/>
      <c r="O58" s="89"/>
      <c r="P58" s="89"/>
      <c r="Q58" s="99" t="s">
        <v>83</v>
      </c>
      <c r="R58" s="99"/>
      <c r="S58" s="99"/>
      <c r="V58" s="89"/>
      <c r="W58" s="89"/>
      <c r="X58" s="89"/>
    </row>
  </sheetData>
  <mergeCells count="11">
    <mergeCell ref="G4:H4"/>
    <mergeCell ref="S4:T4"/>
    <mergeCell ref="E45:G45"/>
    <mergeCell ref="C1:J1"/>
    <mergeCell ref="O1:V1"/>
    <mergeCell ref="C2:F2"/>
    <mergeCell ref="G2:H2"/>
    <mergeCell ref="I2:J2"/>
    <mergeCell ref="O2:R2"/>
    <mergeCell ref="S2:T2"/>
    <mergeCell ref="U2:V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3" customWidth="1"/>
    <col min="2" max="2" width="8.85546875" style="13" customWidth="1"/>
    <col min="3" max="6" width="8.7109375" style="13" customWidth="1"/>
    <col min="7" max="8" width="2.5703125" style="13" customWidth="1"/>
    <col min="9" max="9" width="22.7109375" style="13" customWidth="1"/>
    <col min="10" max="10" width="8.85546875" style="13" customWidth="1"/>
    <col min="11" max="14" width="8.7109375" style="13" customWidth="1"/>
    <col min="15" max="16384" width="9.140625" style="13"/>
  </cols>
  <sheetData>
    <row r="1" spans="1:14" ht="3.75" customHeight="1"/>
    <row r="2" spans="1:14" ht="4.5" customHeight="1" thickBot="1">
      <c r="A2" s="14"/>
      <c r="B2" s="15"/>
      <c r="C2" s="14"/>
      <c r="D2" s="14"/>
      <c r="E2" s="14"/>
      <c r="F2" s="14"/>
      <c r="G2" s="15"/>
      <c r="I2" s="15"/>
      <c r="J2" s="15"/>
      <c r="K2" s="15"/>
      <c r="L2" s="15"/>
      <c r="M2" s="15"/>
    </row>
    <row r="3" spans="1:14" ht="24.95" customHeight="1">
      <c r="A3" s="16"/>
      <c r="B3" s="17"/>
      <c r="C3" s="18">
        <v>1</v>
      </c>
      <c r="D3" s="19">
        <v>2</v>
      </c>
      <c r="E3" s="19">
        <v>3</v>
      </c>
      <c r="F3" s="20">
        <v>4</v>
      </c>
      <c r="G3" s="21"/>
      <c r="I3" s="16"/>
      <c r="J3" s="17"/>
      <c r="K3" s="18">
        <v>1</v>
      </c>
      <c r="L3" s="19">
        <v>2</v>
      </c>
      <c r="M3" s="19">
        <v>3</v>
      </c>
      <c r="N3" s="20">
        <v>4</v>
      </c>
    </row>
    <row r="4" spans="1:14" ht="24.95" customHeight="1">
      <c r="A4" s="22"/>
      <c r="B4" s="23" t="s">
        <v>72</v>
      </c>
      <c r="C4" s="24"/>
      <c r="D4" s="25"/>
      <c r="E4" s="25"/>
      <c r="F4" s="26"/>
      <c r="G4" s="27"/>
      <c r="I4" s="22"/>
      <c r="J4" s="23" t="s">
        <v>72</v>
      </c>
      <c r="K4" s="24"/>
      <c r="L4" s="25"/>
      <c r="M4" s="25"/>
      <c r="N4" s="26"/>
    </row>
    <row r="5" spans="1:14" ht="24.95" customHeight="1" thickBot="1">
      <c r="A5" s="28"/>
      <c r="B5" s="29" t="s">
        <v>73</v>
      </c>
      <c r="C5" s="30"/>
      <c r="D5" s="31"/>
      <c r="E5" s="31"/>
      <c r="F5" s="32"/>
      <c r="G5" s="27"/>
      <c r="I5" s="28"/>
      <c r="J5" s="33" t="s">
        <v>73</v>
      </c>
      <c r="K5" s="30"/>
      <c r="L5" s="31"/>
      <c r="M5" s="31"/>
      <c r="N5" s="32"/>
    </row>
    <row r="6" spans="1:14" ht="24.95" customHeight="1">
      <c r="A6" s="34"/>
      <c r="B6" s="17"/>
      <c r="C6" s="18">
        <v>5</v>
      </c>
      <c r="D6" s="19">
        <v>6</v>
      </c>
      <c r="E6" s="19">
        <v>7</v>
      </c>
      <c r="F6" s="20">
        <v>8</v>
      </c>
      <c r="G6" s="21"/>
      <c r="I6" s="34"/>
      <c r="J6" s="35"/>
      <c r="K6" s="18">
        <v>5</v>
      </c>
      <c r="L6" s="19">
        <v>6</v>
      </c>
      <c r="M6" s="19">
        <v>7</v>
      </c>
      <c r="N6" s="20">
        <v>8</v>
      </c>
    </row>
    <row r="7" spans="1:14" ht="24.95" customHeight="1">
      <c r="A7" s="36"/>
      <c r="B7" s="23" t="s">
        <v>72</v>
      </c>
      <c r="C7" s="24"/>
      <c r="D7" s="25"/>
      <c r="E7" s="25"/>
      <c r="F7" s="26"/>
      <c r="G7" s="27"/>
      <c r="I7" s="36"/>
      <c r="J7" s="23" t="s">
        <v>72</v>
      </c>
      <c r="K7" s="24"/>
      <c r="L7" s="25"/>
      <c r="M7" s="25"/>
      <c r="N7" s="26"/>
    </row>
    <row r="8" spans="1:14" ht="24.95" customHeight="1" thickBot="1">
      <c r="A8" s="37"/>
      <c r="B8" s="29" t="s">
        <v>73</v>
      </c>
      <c r="C8" s="30"/>
      <c r="D8" s="30"/>
      <c r="E8" s="30"/>
      <c r="F8" s="38"/>
      <c r="G8" s="27"/>
      <c r="I8" s="37"/>
      <c r="J8" s="33" t="s">
        <v>73</v>
      </c>
      <c r="K8" s="30"/>
      <c r="L8" s="30"/>
      <c r="M8" s="30"/>
      <c r="N8" s="38"/>
    </row>
    <row r="9" spans="1:14" ht="9" customHeight="1" thickBot="1">
      <c r="A9" s="39"/>
      <c r="B9" s="40"/>
      <c r="C9" s="39"/>
      <c r="D9" s="39"/>
      <c r="E9" s="39"/>
      <c r="F9" s="39"/>
      <c r="G9" s="41"/>
      <c r="H9" s="39"/>
      <c r="I9" s="40"/>
      <c r="J9" s="39"/>
      <c r="K9" s="39"/>
      <c r="L9" s="39"/>
      <c r="M9" s="39"/>
      <c r="N9" s="42"/>
    </row>
    <row r="10" spans="1:14" ht="9.75" customHeight="1" thickTop="1" thickBot="1">
      <c r="A10" s="43"/>
      <c r="B10" s="43"/>
      <c r="C10" s="43"/>
      <c r="D10" s="43"/>
      <c r="E10" s="43"/>
      <c r="F10" s="43"/>
      <c r="G10" s="27"/>
      <c r="H10" s="43"/>
      <c r="I10" s="43"/>
      <c r="J10" s="43"/>
      <c r="K10" s="43"/>
      <c r="L10" s="43"/>
      <c r="M10" s="43"/>
    </row>
    <row r="11" spans="1:14" ht="24.95" customHeight="1">
      <c r="A11" s="16"/>
      <c r="B11" s="17"/>
      <c r="C11" s="18">
        <v>1</v>
      </c>
      <c r="D11" s="19">
        <v>2</v>
      </c>
      <c r="E11" s="19">
        <v>3</v>
      </c>
      <c r="F11" s="20">
        <v>4</v>
      </c>
      <c r="G11" s="21"/>
      <c r="I11" s="16"/>
      <c r="J11" s="17"/>
      <c r="K11" s="18">
        <v>1</v>
      </c>
      <c r="L11" s="19">
        <v>2</v>
      </c>
      <c r="M11" s="19">
        <v>3</v>
      </c>
      <c r="N11" s="20">
        <v>4</v>
      </c>
    </row>
    <row r="12" spans="1:14" ht="24.95" customHeight="1">
      <c r="A12" s="22"/>
      <c r="B12" s="23" t="s">
        <v>72</v>
      </c>
      <c r="C12" s="24"/>
      <c r="D12" s="25"/>
      <c r="E12" s="25"/>
      <c r="F12" s="26"/>
      <c r="G12" s="27"/>
      <c r="I12" s="22"/>
      <c r="J12" s="23" t="s">
        <v>72</v>
      </c>
      <c r="K12" s="24"/>
      <c r="L12" s="25"/>
      <c r="M12" s="25"/>
      <c r="N12" s="26"/>
    </row>
    <row r="13" spans="1:14" ht="24.95" customHeight="1" thickBot="1">
      <c r="A13" s="28"/>
      <c r="B13" s="29" t="s">
        <v>73</v>
      </c>
      <c r="C13" s="30"/>
      <c r="D13" s="31"/>
      <c r="E13" s="31"/>
      <c r="F13" s="32"/>
      <c r="G13" s="27"/>
      <c r="I13" s="28"/>
      <c r="J13" s="33" t="s">
        <v>73</v>
      </c>
      <c r="K13" s="30"/>
      <c r="L13" s="31"/>
      <c r="M13" s="31"/>
      <c r="N13" s="32"/>
    </row>
    <row r="14" spans="1:14" ht="24.95" customHeight="1">
      <c r="A14" s="34"/>
      <c r="B14" s="17"/>
      <c r="C14" s="18">
        <v>5</v>
      </c>
      <c r="D14" s="19">
        <v>6</v>
      </c>
      <c r="E14" s="19">
        <v>7</v>
      </c>
      <c r="F14" s="20">
        <v>8</v>
      </c>
      <c r="G14" s="21"/>
      <c r="I14" s="34"/>
      <c r="J14" s="35"/>
      <c r="K14" s="18">
        <v>5</v>
      </c>
      <c r="L14" s="19">
        <v>6</v>
      </c>
      <c r="M14" s="19">
        <v>7</v>
      </c>
      <c r="N14" s="20">
        <v>8</v>
      </c>
    </row>
    <row r="15" spans="1:14" ht="24.95" customHeight="1">
      <c r="A15" s="36"/>
      <c r="B15" s="23" t="s">
        <v>72</v>
      </c>
      <c r="C15" s="24"/>
      <c r="D15" s="25"/>
      <c r="E15" s="25"/>
      <c r="F15" s="26"/>
      <c r="G15" s="27"/>
      <c r="I15" s="36"/>
      <c r="J15" s="23" t="s">
        <v>72</v>
      </c>
      <c r="K15" s="24"/>
      <c r="L15" s="25"/>
      <c r="M15" s="25"/>
      <c r="N15" s="26"/>
    </row>
    <row r="16" spans="1:14" ht="24.95" customHeight="1" thickBot="1">
      <c r="A16" s="37"/>
      <c r="B16" s="29" t="s">
        <v>73</v>
      </c>
      <c r="C16" s="30"/>
      <c r="D16" s="30"/>
      <c r="E16" s="30"/>
      <c r="F16" s="38"/>
      <c r="G16" s="27"/>
      <c r="I16" s="37"/>
      <c r="J16" s="33" t="s">
        <v>73</v>
      </c>
      <c r="K16" s="30"/>
      <c r="L16" s="30"/>
      <c r="M16" s="30"/>
      <c r="N16" s="38"/>
    </row>
    <row r="17" spans="1:14" ht="9.75" customHeight="1" thickBot="1">
      <c r="A17" s="44"/>
      <c r="B17" s="45"/>
      <c r="C17" s="44"/>
      <c r="D17" s="44"/>
      <c r="E17" s="44"/>
      <c r="F17" s="44"/>
      <c r="G17" s="39"/>
      <c r="H17" s="46"/>
      <c r="I17" s="44"/>
      <c r="J17" s="45"/>
      <c r="K17" s="44"/>
      <c r="L17" s="44"/>
      <c r="M17" s="44"/>
      <c r="N17" s="44"/>
    </row>
    <row r="18" spans="1:14" ht="9.75" customHeight="1" thickTop="1" thickBot="1">
      <c r="H18" s="47"/>
    </row>
    <row r="19" spans="1:14" ht="24.95" customHeight="1">
      <c r="A19" s="16"/>
      <c r="B19" s="17"/>
      <c r="C19" s="18">
        <v>1</v>
      </c>
      <c r="D19" s="19">
        <v>2</v>
      </c>
      <c r="E19" s="19">
        <v>3</v>
      </c>
      <c r="F19" s="20">
        <v>4</v>
      </c>
      <c r="G19" s="21"/>
      <c r="I19" s="16"/>
      <c r="J19" s="17"/>
      <c r="K19" s="18">
        <v>1</v>
      </c>
      <c r="L19" s="19">
        <v>2</v>
      </c>
      <c r="M19" s="19">
        <v>3</v>
      </c>
      <c r="N19" s="20">
        <v>4</v>
      </c>
    </row>
    <row r="20" spans="1:14" ht="24.95" customHeight="1">
      <c r="A20" s="22"/>
      <c r="B20" s="23" t="s">
        <v>72</v>
      </c>
      <c r="C20" s="24"/>
      <c r="D20" s="25"/>
      <c r="E20" s="25"/>
      <c r="F20" s="26"/>
      <c r="G20" s="27"/>
      <c r="I20" s="22"/>
      <c r="J20" s="23" t="s">
        <v>72</v>
      </c>
      <c r="K20" s="24"/>
      <c r="L20" s="25"/>
      <c r="M20" s="25"/>
      <c r="N20" s="26"/>
    </row>
    <row r="21" spans="1:14" ht="24.95" customHeight="1" thickBot="1">
      <c r="A21" s="28"/>
      <c r="B21" s="29" t="s">
        <v>73</v>
      </c>
      <c r="C21" s="30"/>
      <c r="D21" s="31"/>
      <c r="E21" s="31"/>
      <c r="F21" s="32"/>
      <c r="G21" s="27"/>
      <c r="I21" s="28"/>
      <c r="J21" s="33" t="s">
        <v>73</v>
      </c>
      <c r="K21" s="30"/>
      <c r="L21" s="31"/>
      <c r="M21" s="31"/>
      <c r="N21" s="32"/>
    </row>
    <row r="22" spans="1:14" ht="24.95" customHeight="1">
      <c r="A22" s="34"/>
      <c r="B22" s="17"/>
      <c r="C22" s="18">
        <v>5</v>
      </c>
      <c r="D22" s="19">
        <v>6</v>
      </c>
      <c r="E22" s="19">
        <v>7</v>
      </c>
      <c r="F22" s="20">
        <v>8</v>
      </c>
      <c r="G22" s="21"/>
      <c r="I22" s="34"/>
      <c r="J22" s="35"/>
      <c r="K22" s="18">
        <v>5</v>
      </c>
      <c r="L22" s="19">
        <v>6</v>
      </c>
      <c r="M22" s="19">
        <v>7</v>
      </c>
      <c r="N22" s="20">
        <v>8</v>
      </c>
    </row>
    <row r="23" spans="1:14" ht="24.95" customHeight="1">
      <c r="A23" s="36"/>
      <c r="B23" s="23" t="s">
        <v>72</v>
      </c>
      <c r="C23" s="24"/>
      <c r="D23" s="25"/>
      <c r="E23" s="25"/>
      <c r="F23" s="26"/>
      <c r="G23" s="27"/>
      <c r="I23" s="36"/>
      <c r="J23" s="23" t="s">
        <v>72</v>
      </c>
      <c r="K23" s="24"/>
      <c r="L23" s="25"/>
      <c r="M23" s="25"/>
      <c r="N23" s="26"/>
    </row>
    <row r="24" spans="1:14" ht="24.95" customHeight="1" thickBot="1">
      <c r="A24" s="37"/>
      <c r="B24" s="29" t="s">
        <v>73</v>
      </c>
      <c r="C24" s="30"/>
      <c r="D24" s="30"/>
      <c r="E24" s="30"/>
      <c r="F24" s="38"/>
      <c r="G24" s="27"/>
      <c r="I24" s="37"/>
      <c r="J24" s="33" t="s">
        <v>73</v>
      </c>
      <c r="K24" s="30"/>
      <c r="L24" s="30"/>
      <c r="M24" s="30"/>
      <c r="N24" s="38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opLeftCell="A10" workbookViewId="0">
      <selection activeCell="H40" sqref="H40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225" customWidth="1"/>
    <col min="5" max="6" width="7.28515625" style="5" customWidth="1"/>
    <col min="7" max="7" width="7.28515625" style="12" customWidth="1"/>
    <col min="8" max="9" width="7.28515625" style="5" customWidth="1"/>
    <col min="10" max="10" width="7.28515625" style="12" customWidth="1"/>
    <col min="11" max="11" width="7.28515625" style="5" customWidth="1"/>
    <col min="12" max="12" width="7.28515625" style="12" customWidth="1"/>
    <col min="13" max="15" width="7.28515625" style="5" customWidth="1"/>
    <col min="16" max="16" width="9.140625" style="5"/>
  </cols>
  <sheetData>
    <row r="1" spans="1:17" ht="14.25" customHeight="1">
      <c r="C1" s="257" t="s">
        <v>109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7" ht="11.25" customHeight="1">
      <c r="B2" s="1">
        <v>2025</v>
      </c>
      <c r="D2" s="225">
        <v>26.01</v>
      </c>
      <c r="E2" s="2">
        <v>23.02</v>
      </c>
      <c r="F2" s="2">
        <v>23.03</v>
      </c>
      <c r="G2" s="3">
        <v>27.04</v>
      </c>
      <c r="H2" s="2">
        <v>25.05</v>
      </c>
      <c r="I2" s="2">
        <v>29.06</v>
      </c>
      <c r="J2" s="2">
        <v>27.07</v>
      </c>
      <c r="K2" s="3">
        <v>31.08</v>
      </c>
      <c r="L2" s="2">
        <v>28.09</v>
      </c>
      <c r="M2" s="216" t="s">
        <v>124</v>
      </c>
      <c r="N2" s="4" t="s">
        <v>110</v>
      </c>
      <c r="O2" s="4" t="s">
        <v>111</v>
      </c>
    </row>
    <row r="3" spans="1:17" ht="15" customHeight="1">
      <c r="A3" s="6" t="s">
        <v>0</v>
      </c>
      <c r="B3" s="7" t="s">
        <v>1</v>
      </c>
      <c r="C3" s="6" t="s">
        <v>2</v>
      </c>
      <c r="D3" s="226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7" ht="9.9499999999999993" customHeight="1">
      <c r="A4" s="193">
        <v>2</v>
      </c>
      <c r="B4" s="184" t="s">
        <v>16</v>
      </c>
      <c r="C4" s="185" t="s">
        <v>17</v>
      </c>
      <c r="D4" s="231">
        <v>7</v>
      </c>
      <c r="E4" s="227">
        <v>5</v>
      </c>
      <c r="F4" s="231">
        <v>8</v>
      </c>
      <c r="G4" s="231">
        <v>11</v>
      </c>
      <c r="H4" s="227">
        <v>3</v>
      </c>
      <c r="I4" s="198"/>
      <c r="J4" s="198"/>
      <c r="K4" s="198"/>
      <c r="L4" s="198"/>
      <c r="M4" s="198"/>
      <c r="N4" s="198"/>
      <c r="O4" s="198"/>
      <c r="P4" s="228">
        <f>SUM(D4:O4)</f>
        <v>34</v>
      </c>
      <c r="Q4" s="10"/>
    </row>
    <row r="5" spans="1:17" ht="9.9499999999999993" customHeight="1">
      <c r="A5" s="193">
        <v>3</v>
      </c>
      <c r="B5" s="184" t="s">
        <v>43</v>
      </c>
      <c r="C5" s="192" t="s">
        <v>44</v>
      </c>
      <c r="D5" s="227"/>
      <c r="E5" s="227"/>
      <c r="F5" s="227"/>
      <c r="G5" s="227"/>
      <c r="H5" s="227"/>
      <c r="I5" s="198"/>
      <c r="J5" s="198"/>
      <c r="K5" s="198"/>
      <c r="L5" s="198"/>
      <c r="M5" s="198"/>
      <c r="N5" s="198"/>
      <c r="O5" s="198"/>
      <c r="P5" s="229">
        <f>SUM(D5:O5)</f>
        <v>0</v>
      </c>
    </row>
    <row r="6" spans="1:17" ht="9.9499999999999993" customHeight="1">
      <c r="A6" s="194">
        <v>4</v>
      </c>
      <c r="B6" s="191" t="s">
        <v>39</v>
      </c>
      <c r="C6" s="185" t="s">
        <v>40</v>
      </c>
      <c r="D6" s="227"/>
      <c r="E6" s="227"/>
      <c r="F6" s="227"/>
      <c r="G6" s="227"/>
      <c r="H6" s="227"/>
      <c r="I6" s="198"/>
      <c r="J6" s="198"/>
      <c r="K6" s="198"/>
      <c r="L6" s="198"/>
      <c r="M6" s="198"/>
      <c r="N6" s="198"/>
      <c r="O6" s="198"/>
      <c r="P6" s="229">
        <f>SUM(D6:O6)</f>
        <v>0</v>
      </c>
    </row>
    <row r="7" spans="1:17" ht="9.9499999999999993" customHeight="1">
      <c r="A7" s="193">
        <v>5</v>
      </c>
      <c r="B7" s="184" t="s">
        <v>84</v>
      </c>
      <c r="C7" s="186" t="s">
        <v>18</v>
      </c>
      <c r="D7" s="227">
        <v>3</v>
      </c>
      <c r="E7" s="227">
        <v>1</v>
      </c>
      <c r="F7" s="227">
        <v>2</v>
      </c>
      <c r="G7" s="227">
        <v>3</v>
      </c>
      <c r="H7" s="227">
        <v>2</v>
      </c>
      <c r="I7" s="198"/>
      <c r="J7" s="198"/>
      <c r="K7" s="198"/>
      <c r="L7" s="198"/>
      <c r="M7" s="198"/>
      <c r="N7" s="198"/>
      <c r="O7" s="198"/>
      <c r="P7" s="229">
        <f>SUM(D7:O7)</f>
        <v>11</v>
      </c>
    </row>
    <row r="8" spans="1:17" ht="9.9499999999999993" customHeight="1">
      <c r="A8" s="193">
        <v>6</v>
      </c>
      <c r="B8" s="184" t="s">
        <v>126</v>
      </c>
      <c r="C8" s="186" t="s">
        <v>18</v>
      </c>
      <c r="D8" s="227"/>
      <c r="E8" s="227">
        <v>2</v>
      </c>
      <c r="F8" s="227"/>
      <c r="G8" s="227"/>
      <c r="H8" s="227"/>
      <c r="I8" s="198"/>
      <c r="J8" s="198"/>
      <c r="K8" s="198"/>
      <c r="L8" s="198"/>
      <c r="M8" s="198"/>
      <c r="N8" s="198"/>
      <c r="O8" s="198"/>
      <c r="P8" s="229">
        <f>SUM(D7:O7)</f>
        <v>11</v>
      </c>
    </row>
    <row r="9" spans="1:17" ht="9.9499999999999993" customHeight="1">
      <c r="A9" s="193">
        <v>7</v>
      </c>
      <c r="B9" s="191" t="s">
        <v>137</v>
      </c>
      <c r="C9" s="186" t="s">
        <v>27</v>
      </c>
      <c r="D9" s="227">
        <v>2</v>
      </c>
      <c r="E9" s="227"/>
      <c r="F9" s="227"/>
      <c r="G9" s="227"/>
      <c r="H9" s="227"/>
      <c r="I9" s="198"/>
      <c r="J9" s="198"/>
      <c r="K9" s="198"/>
      <c r="L9" s="198"/>
      <c r="M9" s="198"/>
      <c r="N9" s="198"/>
      <c r="O9" s="198"/>
      <c r="P9" s="230">
        <f t="shared" ref="P9:P50" si="0">SUM(D9:O9)</f>
        <v>2</v>
      </c>
    </row>
    <row r="10" spans="1:17" ht="9.9499999999999993" customHeight="1">
      <c r="A10" s="195" t="s">
        <v>21</v>
      </c>
      <c r="B10" s="188" t="s">
        <v>138</v>
      </c>
      <c r="C10" s="189" t="s">
        <v>132</v>
      </c>
      <c r="D10" s="227"/>
      <c r="E10" s="227">
        <v>1</v>
      </c>
      <c r="F10" s="227"/>
      <c r="G10" s="227"/>
      <c r="H10" s="227"/>
      <c r="I10" s="198"/>
      <c r="J10" s="198"/>
      <c r="K10" s="198"/>
      <c r="L10" s="198"/>
      <c r="M10" s="198"/>
      <c r="N10" s="198"/>
      <c r="O10" s="198"/>
      <c r="P10" s="230">
        <f t="shared" si="0"/>
        <v>1</v>
      </c>
    </row>
    <row r="11" spans="1:17" ht="9.9499999999999993" customHeight="1">
      <c r="A11" s="193">
        <v>9</v>
      </c>
      <c r="B11" s="184" t="s">
        <v>22</v>
      </c>
      <c r="C11" s="186" t="s">
        <v>18</v>
      </c>
      <c r="D11" s="227">
        <v>4</v>
      </c>
      <c r="E11" s="227"/>
      <c r="F11" s="227">
        <v>3</v>
      </c>
      <c r="G11" s="227"/>
      <c r="H11" s="227"/>
      <c r="I11" s="198"/>
      <c r="J11" s="198"/>
      <c r="K11" s="198"/>
      <c r="L11" s="198"/>
      <c r="M11" s="198"/>
      <c r="N11" s="198"/>
      <c r="O11" s="198"/>
      <c r="P11" s="230">
        <f t="shared" si="0"/>
        <v>7</v>
      </c>
    </row>
    <row r="12" spans="1:17" ht="9.9499999999999993" customHeight="1">
      <c r="A12" s="193">
        <v>10</v>
      </c>
      <c r="B12" s="184" t="s">
        <v>19</v>
      </c>
      <c r="C12" s="185" t="s">
        <v>20</v>
      </c>
      <c r="D12" s="227">
        <v>3</v>
      </c>
      <c r="E12" s="227">
        <v>2</v>
      </c>
      <c r="F12" s="227">
        <v>1</v>
      </c>
      <c r="G12" s="227"/>
      <c r="H12" s="227"/>
      <c r="I12" s="198"/>
      <c r="J12" s="198"/>
      <c r="K12" s="198"/>
      <c r="L12" s="198"/>
      <c r="M12" s="198"/>
      <c r="N12" s="198"/>
      <c r="O12" s="198"/>
      <c r="P12" s="230">
        <f t="shared" si="0"/>
        <v>6</v>
      </c>
    </row>
    <row r="13" spans="1:17" ht="9.9499999999999993" customHeight="1">
      <c r="A13" s="193">
        <v>11</v>
      </c>
      <c r="B13" s="191" t="s">
        <v>66</v>
      </c>
      <c r="C13" s="190" t="s">
        <v>60</v>
      </c>
      <c r="D13" s="227"/>
      <c r="E13" s="227"/>
      <c r="F13" s="227"/>
      <c r="G13" s="227"/>
      <c r="H13" s="227"/>
      <c r="I13" s="198"/>
      <c r="J13" s="198"/>
      <c r="K13" s="198"/>
      <c r="L13" s="198"/>
      <c r="M13" s="198"/>
      <c r="N13" s="198"/>
      <c r="O13" s="198"/>
      <c r="P13" s="230">
        <f t="shared" si="0"/>
        <v>0</v>
      </c>
    </row>
    <row r="14" spans="1:17" ht="9.9499999999999993" customHeight="1">
      <c r="A14" s="193">
        <v>12</v>
      </c>
      <c r="B14" s="184" t="s">
        <v>38</v>
      </c>
      <c r="C14" s="185" t="s">
        <v>24</v>
      </c>
      <c r="D14" s="227"/>
      <c r="E14" s="227">
        <v>1</v>
      </c>
      <c r="F14" s="227">
        <v>1</v>
      </c>
      <c r="G14" s="227">
        <v>6</v>
      </c>
      <c r="H14" s="227"/>
      <c r="I14" s="198"/>
      <c r="J14" s="198"/>
      <c r="K14" s="198"/>
      <c r="L14" s="198"/>
      <c r="M14" s="198"/>
      <c r="N14" s="198"/>
      <c r="O14" s="198"/>
      <c r="P14" s="230">
        <f t="shared" si="0"/>
        <v>8</v>
      </c>
    </row>
    <row r="15" spans="1:17" ht="9.9499999999999993" customHeight="1">
      <c r="A15" s="193">
        <v>13</v>
      </c>
      <c r="B15" s="184" t="s">
        <v>23</v>
      </c>
      <c r="C15" s="185" t="s">
        <v>24</v>
      </c>
      <c r="D15" s="227"/>
      <c r="E15" s="227">
        <v>1</v>
      </c>
      <c r="F15" s="227">
        <v>2</v>
      </c>
      <c r="G15" s="227"/>
      <c r="H15" s="227">
        <v>2</v>
      </c>
      <c r="I15" s="198"/>
      <c r="J15" s="198"/>
      <c r="K15" s="198"/>
      <c r="L15" s="198"/>
      <c r="M15" s="198"/>
      <c r="N15" s="198"/>
      <c r="O15" s="198"/>
      <c r="P15" s="230">
        <f t="shared" si="0"/>
        <v>5</v>
      </c>
    </row>
    <row r="16" spans="1:17" ht="9.9499999999999993" customHeight="1">
      <c r="A16" s="240" t="s">
        <v>68</v>
      </c>
      <c r="B16" s="184" t="s">
        <v>69</v>
      </c>
      <c r="C16" s="186" t="s">
        <v>70</v>
      </c>
      <c r="D16" s="227"/>
      <c r="E16" s="227"/>
      <c r="F16" s="227"/>
      <c r="G16" s="227">
        <v>8</v>
      </c>
      <c r="H16" s="227"/>
      <c r="I16" s="198"/>
      <c r="J16" s="198"/>
      <c r="K16" s="198"/>
      <c r="L16" s="198"/>
      <c r="M16" s="198"/>
      <c r="N16" s="198"/>
      <c r="O16" s="198"/>
      <c r="P16" s="230">
        <f t="shared" si="0"/>
        <v>8</v>
      </c>
    </row>
    <row r="17" spans="1:17" ht="9.9499999999999993" customHeight="1">
      <c r="A17" s="193">
        <v>15</v>
      </c>
      <c r="B17" s="184" t="s">
        <v>71</v>
      </c>
      <c r="C17" s="185" t="s">
        <v>17</v>
      </c>
      <c r="D17" s="227"/>
      <c r="E17" s="227"/>
      <c r="F17" s="227"/>
      <c r="G17" s="227"/>
      <c r="H17" s="227">
        <v>3</v>
      </c>
      <c r="I17" s="198"/>
      <c r="J17" s="198"/>
      <c r="K17" s="198"/>
      <c r="L17" s="198"/>
      <c r="M17" s="198"/>
      <c r="N17" s="198"/>
      <c r="O17" s="198"/>
      <c r="P17" s="230">
        <f t="shared" si="0"/>
        <v>3</v>
      </c>
    </row>
    <row r="18" spans="1:17" ht="9.9499999999999993" customHeight="1">
      <c r="A18" s="224">
        <v>16</v>
      </c>
      <c r="B18" s="184" t="s">
        <v>62</v>
      </c>
      <c r="C18" s="186" t="s">
        <v>58</v>
      </c>
      <c r="D18" s="227">
        <v>5</v>
      </c>
      <c r="E18" s="227">
        <v>5</v>
      </c>
      <c r="F18" s="227"/>
      <c r="G18" s="227"/>
      <c r="H18" s="227"/>
      <c r="I18" s="198"/>
      <c r="J18" s="198"/>
      <c r="K18" s="198"/>
      <c r="L18" s="198"/>
      <c r="M18" s="198"/>
      <c r="N18" s="198"/>
      <c r="O18" s="198"/>
      <c r="P18" s="230">
        <f t="shared" si="0"/>
        <v>10</v>
      </c>
    </row>
    <row r="19" spans="1:17" ht="9.9499999999999993" customHeight="1">
      <c r="A19" s="194">
        <v>17</v>
      </c>
      <c r="B19" s="184" t="s">
        <v>34</v>
      </c>
      <c r="C19" s="185" t="s">
        <v>35</v>
      </c>
      <c r="D19" s="227">
        <v>2</v>
      </c>
      <c r="E19" s="227">
        <v>4</v>
      </c>
      <c r="F19" s="227">
        <v>1</v>
      </c>
      <c r="G19" s="227"/>
      <c r="H19" s="227"/>
      <c r="I19" s="198"/>
      <c r="J19" s="198"/>
      <c r="K19" s="198"/>
      <c r="L19" s="198"/>
      <c r="M19" s="198"/>
      <c r="N19" s="198"/>
      <c r="O19" s="198"/>
      <c r="P19" s="229">
        <f t="shared" si="0"/>
        <v>7</v>
      </c>
    </row>
    <row r="20" spans="1:17" ht="9.9499999999999993" customHeight="1">
      <c r="A20" s="193">
        <v>19</v>
      </c>
      <c r="B20" s="184" t="s">
        <v>36</v>
      </c>
      <c r="C20" s="190" t="s">
        <v>37</v>
      </c>
      <c r="D20" s="227">
        <v>4</v>
      </c>
      <c r="E20" s="227">
        <v>2</v>
      </c>
      <c r="F20" s="227">
        <v>1</v>
      </c>
      <c r="G20" s="227"/>
      <c r="H20" s="227">
        <v>1</v>
      </c>
      <c r="I20" s="198"/>
      <c r="J20" s="198"/>
      <c r="K20" s="198"/>
      <c r="L20" s="198"/>
      <c r="M20" s="198"/>
      <c r="N20" s="198"/>
      <c r="O20" s="198"/>
      <c r="P20" s="230">
        <f t="shared" si="0"/>
        <v>8</v>
      </c>
    </row>
    <row r="21" spans="1:17" ht="9.9499999999999993" customHeight="1">
      <c r="A21" s="193">
        <v>20</v>
      </c>
      <c r="B21" s="184" t="s">
        <v>56</v>
      </c>
      <c r="C21" s="190" t="s">
        <v>37</v>
      </c>
      <c r="D21" s="227"/>
      <c r="E21" s="227"/>
      <c r="F21" s="227"/>
      <c r="G21" s="227"/>
      <c r="H21" s="227"/>
      <c r="I21" s="198"/>
      <c r="J21" s="198"/>
      <c r="K21" s="198"/>
      <c r="L21" s="198"/>
      <c r="M21" s="198"/>
      <c r="N21" s="198"/>
      <c r="O21" s="198"/>
      <c r="P21" s="230">
        <f t="shared" si="0"/>
        <v>0</v>
      </c>
    </row>
    <row r="22" spans="1:17" ht="9.9499999999999993" customHeight="1">
      <c r="A22" s="193">
        <v>21</v>
      </c>
      <c r="B22" s="191" t="s">
        <v>41</v>
      </c>
      <c r="C22" s="186" t="s">
        <v>27</v>
      </c>
      <c r="D22" s="227">
        <v>1</v>
      </c>
      <c r="E22" s="231">
        <v>8</v>
      </c>
      <c r="F22" s="227"/>
      <c r="G22" s="227">
        <v>1</v>
      </c>
      <c r="H22" s="227">
        <v>1</v>
      </c>
      <c r="I22" s="198"/>
      <c r="J22" s="198"/>
      <c r="K22" s="198"/>
      <c r="L22" s="198"/>
      <c r="M22" s="198"/>
      <c r="N22" s="198"/>
      <c r="O22" s="198"/>
      <c r="P22" s="230">
        <f t="shared" si="0"/>
        <v>11</v>
      </c>
    </row>
    <row r="23" spans="1:17" ht="9.9499999999999993" customHeight="1">
      <c r="A23" s="193">
        <v>22</v>
      </c>
      <c r="B23" s="184" t="s">
        <v>129</v>
      </c>
      <c r="C23" s="190" t="s">
        <v>130</v>
      </c>
      <c r="D23" s="227"/>
      <c r="E23" s="227">
        <v>5</v>
      </c>
      <c r="F23" s="227">
        <v>5</v>
      </c>
      <c r="G23" s="227">
        <v>1</v>
      </c>
      <c r="H23" s="227">
        <v>3</v>
      </c>
      <c r="I23" s="198"/>
      <c r="J23" s="198"/>
      <c r="K23" s="198"/>
      <c r="L23" s="198"/>
      <c r="M23" s="198"/>
      <c r="N23" s="198"/>
      <c r="O23" s="198"/>
      <c r="P23" s="230">
        <f t="shared" si="0"/>
        <v>14</v>
      </c>
    </row>
    <row r="24" spans="1:17" ht="9.9499999999999993" customHeight="1">
      <c r="A24" s="193">
        <v>23</v>
      </c>
      <c r="B24" s="184" t="s">
        <v>42</v>
      </c>
      <c r="C24" s="187" t="s">
        <v>37</v>
      </c>
      <c r="D24" s="227">
        <v>3</v>
      </c>
      <c r="E24" s="227"/>
      <c r="F24" s="227">
        <v>2</v>
      </c>
      <c r="G24" s="227"/>
      <c r="H24" s="227">
        <v>2</v>
      </c>
      <c r="I24" s="198"/>
      <c r="J24" s="198"/>
      <c r="K24" s="198"/>
      <c r="L24" s="198"/>
      <c r="M24" s="198"/>
      <c r="N24" s="198"/>
      <c r="O24" s="198"/>
      <c r="P24" s="230">
        <f t="shared" si="0"/>
        <v>7</v>
      </c>
      <c r="Q24" s="199"/>
    </row>
    <row r="25" spans="1:17" ht="9.9499999999999993" customHeight="1">
      <c r="A25" s="193">
        <v>24</v>
      </c>
      <c r="B25" s="191" t="s">
        <v>127</v>
      </c>
      <c r="C25" s="185" t="s">
        <v>128</v>
      </c>
      <c r="D25" s="227"/>
      <c r="E25" s="227">
        <v>2</v>
      </c>
      <c r="F25" s="227"/>
      <c r="G25" s="227">
        <v>8</v>
      </c>
      <c r="H25" s="227">
        <v>4</v>
      </c>
      <c r="I25" s="198"/>
      <c r="J25" s="198"/>
      <c r="K25" s="198"/>
      <c r="L25" s="198"/>
      <c r="M25" s="198"/>
      <c r="N25" s="198"/>
      <c r="O25" s="198"/>
      <c r="P25" s="230">
        <f t="shared" si="0"/>
        <v>14</v>
      </c>
    </row>
    <row r="26" spans="1:17" ht="9.9499999999999993" customHeight="1">
      <c r="A26" s="193">
        <v>25</v>
      </c>
      <c r="B26" s="191" t="s">
        <v>57</v>
      </c>
      <c r="C26" s="186" t="s">
        <v>58</v>
      </c>
      <c r="D26" s="227"/>
      <c r="E26" s="227"/>
      <c r="F26" s="227"/>
      <c r="G26" s="227"/>
      <c r="H26" s="227"/>
      <c r="I26" s="198"/>
      <c r="J26" s="198"/>
      <c r="K26" s="198"/>
      <c r="L26" s="198"/>
      <c r="M26" s="198"/>
      <c r="N26" s="198"/>
      <c r="O26" s="198"/>
      <c r="P26" s="230">
        <f t="shared" si="0"/>
        <v>0</v>
      </c>
    </row>
    <row r="27" spans="1:17" ht="9.9499999999999993" customHeight="1">
      <c r="A27" s="193">
        <v>26</v>
      </c>
      <c r="B27" s="184" t="s">
        <v>61</v>
      </c>
      <c r="C27" s="190" t="s">
        <v>60</v>
      </c>
      <c r="D27" s="227"/>
      <c r="E27" s="227">
        <v>3</v>
      </c>
      <c r="F27" s="227"/>
      <c r="G27" s="227"/>
      <c r="H27" s="227"/>
      <c r="I27" s="198"/>
      <c r="J27" s="198"/>
      <c r="K27" s="198"/>
      <c r="L27" s="198"/>
      <c r="M27" s="198"/>
      <c r="N27" s="198"/>
      <c r="O27" s="198"/>
      <c r="P27" s="230">
        <f t="shared" si="0"/>
        <v>3</v>
      </c>
    </row>
    <row r="28" spans="1:17" ht="9.9499999999999993" customHeight="1">
      <c r="A28" s="193">
        <v>27</v>
      </c>
      <c r="B28" s="184" t="s">
        <v>59</v>
      </c>
      <c r="C28" s="190" t="s">
        <v>60</v>
      </c>
      <c r="D28" s="231">
        <v>7</v>
      </c>
      <c r="E28" s="227">
        <v>3</v>
      </c>
      <c r="F28" s="227">
        <v>2</v>
      </c>
      <c r="G28" s="227">
        <v>5</v>
      </c>
      <c r="H28" s="227"/>
      <c r="I28" s="198"/>
      <c r="J28" s="198"/>
      <c r="K28" s="198"/>
      <c r="L28" s="198"/>
      <c r="M28" s="198"/>
      <c r="N28" s="198"/>
      <c r="O28" s="198"/>
      <c r="P28" s="230">
        <f t="shared" si="0"/>
        <v>17</v>
      </c>
    </row>
    <row r="29" spans="1:17" ht="9.9499999999999993" customHeight="1">
      <c r="A29" s="193">
        <v>28</v>
      </c>
      <c r="B29" s="191" t="s">
        <v>64</v>
      </c>
      <c r="C29" s="190" t="s">
        <v>65</v>
      </c>
      <c r="D29" s="227">
        <v>4</v>
      </c>
      <c r="E29" s="227">
        <v>5</v>
      </c>
      <c r="F29" s="227"/>
      <c r="G29" s="227"/>
      <c r="H29" s="227">
        <v>2</v>
      </c>
      <c r="I29" s="198"/>
      <c r="J29" s="198"/>
      <c r="K29" s="198"/>
      <c r="L29" s="198"/>
      <c r="M29" s="198"/>
      <c r="N29" s="198"/>
      <c r="O29" s="198"/>
      <c r="P29" s="230">
        <f t="shared" si="0"/>
        <v>11</v>
      </c>
    </row>
    <row r="30" spans="1:17" ht="9.9499999999999993" customHeight="1">
      <c r="A30" s="193">
        <v>29</v>
      </c>
      <c r="B30" s="184" t="s">
        <v>63</v>
      </c>
      <c r="C30" s="186" t="s">
        <v>18</v>
      </c>
      <c r="D30" s="227">
        <v>2</v>
      </c>
      <c r="E30" s="227">
        <v>1</v>
      </c>
      <c r="F30" s="227">
        <v>2</v>
      </c>
      <c r="G30" s="227">
        <v>5</v>
      </c>
      <c r="H30" s="227">
        <v>4</v>
      </c>
      <c r="I30" s="198"/>
      <c r="J30" s="198"/>
      <c r="K30" s="198"/>
      <c r="L30" s="198"/>
      <c r="M30" s="198"/>
      <c r="N30" s="198"/>
      <c r="O30" s="198"/>
      <c r="P30" s="230">
        <f t="shared" si="0"/>
        <v>14</v>
      </c>
    </row>
    <row r="31" spans="1:17" ht="9.9499999999999993" customHeight="1">
      <c r="A31" s="193">
        <v>30</v>
      </c>
      <c r="B31" s="184" t="s">
        <v>31</v>
      </c>
      <c r="C31" s="186" t="s">
        <v>32</v>
      </c>
      <c r="D31" s="227">
        <v>3</v>
      </c>
      <c r="E31" s="227">
        <v>2</v>
      </c>
      <c r="F31" s="227"/>
      <c r="G31" s="227"/>
      <c r="H31" s="227">
        <v>2</v>
      </c>
      <c r="I31" s="198"/>
      <c r="J31" s="198"/>
      <c r="K31" s="198"/>
      <c r="L31" s="198"/>
      <c r="M31" s="198"/>
      <c r="N31" s="198"/>
      <c r="O31" s="198"/>
      <c r="P31" s="230">
        <f t="shared" si="0"/>
        <v>7</v>
      </c>
    </row>
    <row r="32" spans="1:17" ht="9.9499999999999993" customHeight="1">
      <c r="A32" s="193">
        <v>31</v>
      </c>
      <c r="B32" s="184" t="s">
        <v>163</v>
      </c>
      <c r="C32" s="190" t="s">
        <v>145</v>
      </c>
      <c r="D32" s="227"/>
      <c r="E32" s="227"/>
      <c r="F32" s="227">
        <v>4</v>
      </c>
      <c r="G32" s="227"/>
      <c r="H32" s="227"/>
      <c r="I32" s="198"/>
      <c r="J32" s="198"/>
      <c r="K32" s="198"/>
      <c r="L32" s="198"/>
      <c r="M32" s="198"/>
      <c r="N32" s="198"/>
      <c r="O32" s="198"/>
      <c r="P32" s="230">
        <f t="shared" si="0"/>
        <v>4</v>
      </c>
    </row>
    <row r="33" spans="1:16" ht="9.9499999999999993" customHeight="1">
      <c r="A33" s="193">
        <v>32</v>
      </c>
      <c r="B33" s="184" t="s">
        <v>164</v>
      </c>
      <c r="C33" s="190" t="s">
        <v>146</v>
      </c>
      <c r="D33" s="227"/>
      <c r="E33" s="227"/>
      <c r="F33" s="227">
        <v>2</v>
      </c>
      <c r="G33" s="227"/>
      <c r="H33" s="227">
        <v>1</v>
      </c>
      <c r="I33" s="198"/>
      <c r="J33" s="198"/>
      <c r="K33" s="198"/>
      <c r="L33" s="198"/>
      <c r="M33" s="198"/>
      <c r="N33" s="198"/>
      <c r="O33" s="198"/>
      <c r="P33" s="230">
        <f t="shared" si="0"/>
        <v>3</v>
      </c>
    </row>
    <row r="34" spans="1:16" ht="9.9499999999999993" customHeight="1">
      <c r="A34" s="193">
        <v>33</v>
      </c>
      <c r="B34" s="191" t="s">
        <v>86</v>
      </c>
      <c r="C34" s="192" t="s">
        <v>44</v>
      </c>
      <c r="D34" s="227">
        <v>1</v>
      </c>
      <c r="E34" s="227"/>
      <c r="F34" s="227"/>
      <c r="G34" s="227"/>
      <c r="H34" s="227"/>
      <c r="I34" s="198"/>
      <c r="J34" s="198"/>
      <c r="K34" s="198"/>
      <c r="L34" s="198"/>
      <c r="M34" s="198"/>
      <c r="N34" s="198"/>
      <c r="O34" s="198"/>
      <c r="P34" s="230">
        <f t="shared" si="0"/>
        <v>1</v>
      </c>
    </row>
    <row r="35" spans="1:16" ht="9.9499999999999993" customHeight="1">
      <c r="A35" s="193">
        <v>34</v>
      </c>
      <c r="B35" s="184" t="s">
        <v>26</v>
      </c>
      <c r="C35" s="186" t="s">
        <v>27</v>
      </c>
      <c r="D35" s="227">
        <v>1</v>
      </c>
      <c r="E35" s="227">
        <v>2</v>
      </c>
      <c r="F35" s="227"/>
      <c r="G35" s="227"/>
      <c r="H35" s="227"/>
      <c r="I35" s="198"/>
      <c r="J35" s="198"/>
      <c r="K35" s="198"/>
      <c r="L35" s="198"/>
      <c r="M35" s="198"/>
      <c r="N35" s="198"/>
      <c r="O35" s="198"/>
      <c r="P35" s="230">
        <f t="shared" si="0"/>
        <v>3</v>
      </c>
    </row>
    <row r="36" spans="1:16" ht="9.9499999999999993" customHeight="1">
      <c r="A36" s="193">
        <v>35</v>
      </c>
      <c r="B36" s="191" t="s">
        <v>52</v>
      </c>
      <c r="C36" s="185" t="s">
        <v>35</v>
      </c>
      <c r="D36" s="227">
        <v>3</v>
      </c>
      <c r="E36" s="227">
        <v>1</v>
      </c>
      <c r="F36" s="227"/>
      <c r="G36" s="227"/>
      <c r="H36" s="227"/>
      <c r="I36" s="198"/>
      <c r="J36" s="198"/>
      <c r="K36" s="198"/>
      <c r="L36" s="198"/>
      <c r="M36" s="198"/>
      <c r="N36" s="198"/>
      <c r="O36" s="198"/>
      <c r="P36" s="230">
        <f t="shared" si="0"/>
        <v>4</v>
      </c>
    </row>
    <row r="37" spans="1:16" ht="9.9499999999999993" customHeight="1">
      <c r="A37" s="193">
        <v>36</v>
      </c>
      <c r="B37" s="184" t="s">
        <v>28</v>
      </c>
      <c r="C37" s="185" t="s">
        <v>29</v>
      </c>
      <c r="D37" s="227"/>
      <c r="E37" s="227"/>
      <c r="F37" s="227"/>
      <c r="G37" s="227"/>
      <c r="H37" s="227"/>
      <c r="I37" s="198"/>
      <c r="J37" s="198"/>
      <c r="K37" s="198"/>
      <c r="L37" s="198"/>
      <c r="M37" s="198"/>
      <c r="N37" s="198"/>
      <c r="O37" s="198"/>
      <c r="P37" s="230">
        <f t="shared" si="0"/>
        <v>0</v>
      </c>
    </row>
    <row r="38" spans="1:16" ht="9.9499999999999993" customHeight="1">
      <c r="A38" s="196">
        <v>37</v>
      </c>
      <c r="B38" s="184" t="s">
        <v>25</v>
      </c>
      <c r="C38" s="186" t="s">
        <v>18</v>
      </c>
      <c r="D38" s="227"/>
      <c r="E38" s="227"/>
      <c r="F38" s="227"/>
      <c r="G38" s="227"/>
      <c r="H38" s="227"/>
      <c r="I38" s="198"/>
      <c r="J38" s="198"/>
      <c r="K38" s="198"/>
      <c r="L38" s="198"/>
      <c r="M38" s="198"/>
      <c r="N38" s="198"/>
      <c r="O38" s="198"/>
      <c r="P38" s="230">
        <f t="shared" si="0"/>
        <v>0</v>
      </c>
    </row>
    <row r="39" spans="1:16" ht="9.9499999999999993" customHeight="1">
      <c r="A39" s="197">
        <v>38</v>
      </c>
      <c r="B39" s="184" t="s">
        <v>30</v>
      </c>
      <c r="C39" s="186" t="s">
        <v>18</v>
      </c>
      <c r="D39" s="227"/>
      <c r="E39" s="227"/>
      <c r="F39" s="227"/>
      <c r="G39" s="227"/>
      <c r="H39" s="227"/>
      <c r="I39" s="198"/>
      <c r="J39" s="198"/>
      <c r="K39" s="198"/>
      <c r="L39" s="198"/>
      <c r="M39" s="198"/>
      <c r="N39" s="198"/>
      <c r="O39" s="198"/>
      <c r="P39" s="230">
        <f t="shared" si="0"/>
        <v>0</v>
      </c>
    </row>
    <row r="40" spans="1:16" ht="9.9499999999999993" customHeight="1">
      <c r="A40" s="193">
        <v>39</v>
      </c>
      <c r="B40" s="184" t="s">
        <v>45</v>
      </c>
      <c r="C40" s="186" t="s">
        <v>18</v>
      </c>
      <c r="D40" s="227">
        <v>4</v>
      </c>
      <c r="E40" s="227">
        <v>5</v>
      </c>
      <c r="F40" s="227">
        <v>5</v>
      </c>
      <c r="G40" s="227"/>
      <c r="H40" s="231">
        <v>6</v>
      </c>
      <c r="I40" s="198"/>
      <c r="J40" s="198"/>
      <c r="K40" s="198"/>
      <c r="L40" s="198"/>
      <c r="M40" s="198"/>
      <c r="N40" s="198"/>
      <c r="O40" s="198"/>
      <c r="P40" s="230">
        <f t="shared" si="0"/>
        <v>20</v>
      </c>
    </row>
    <row r="41" spans="1:16" ht="9.9499999999999993" customHeight="1">
      <c r="A41" s="193">
        <v>40</v>
      </c>
      <c r="B41" s="184" t="s">
        <v>33</v>
      </c>
      <c r="C41" s="186" t="s">
        <v>27</v>
      </c>
      <c r="D41" s="227"/>
      <c r="E41" s="227"/>
      <c r="F41" s="227"/>
      <c r="G41" s="227"/>
      <c r="H41" s="227"/>
      <c r="I41" s="198"/>
      <c r="J41" s="198"/>
      <c r="K41" s="198"/>
      <c r="L41" s="198"/>
      <c r="M41" s="198"/>
      <c r="N41" s="198"/>
      <c r="O41" s="198"/>
      <c r="P41" s="230">
        <f t="shared" si="0"/>
        <v>0</v>
      </c>
    </row>
    <row r="42" spans="1:16" ht="9.9499999999999993" customHeight="1">
      <c r="A42" s="193">
        <v>41</v>
      </c>
      <c r="B42" s="184" t="s">
        <v>160</v>
      </c>
      <c r="C42" s="190" t="s">
        <v>147</v>
      </c>
      <c r="D42" s="227"/>
      <c r="E42" s="227"/>
      <c r="F42" s="227">
        <v>5</v>
      </c>
      <c r="G42" s="227"/>
      <c r="H42" s="227"/>
      <c r="I42" s="198"/>
      <c r="J42" s="198"/>
      <c r="K42" s="198"/>
      <c r="L42" s="198"/>
      <c r="M42" s="198"/>
      <c r="N42" s="198"/>
      <c r="O42" s="198"/>
      <c r="P42" s="230">
        <f t="shared" si="0"/>
        <v>5</v>
      </c>
    </row>
    <row r="43" spans="1:16" ht="9.9499999999999993" customHeight="1">
      <c r="A43" s="193">
        <v>42</v>
      </c>
      <c r="B43" s="184" t="s">
        <v>53</v>
      </c>
      <c r="C43" s="185" t="s">
        <v>54</v>
      </c>
      <c r="D43" s="227"/>
      <c r="E43" s="227"/>
      <c r="F43" s="227"/>
      <c r="G43" s="227"/>
      <c r="H43" s="227"/>
      <c r="I43" s="198"/>
      <c r="J43" s="198"/>
      <c r="K43" s="198"/>
      <c r="L43" s="198"/>
      <c r="M43" s="198"/>
      <c r="N43" s="198"/>
      <c r="O43" s="198"/>
      <c r="P43" s="229">
        <f t="shared" si="0"/>
        <v>0</v>
      </c>
    </row>
    <row r="44" spans="1:16" ht="9.9499999999999993" customHeight="1">
      <c r="A44" s="194">
        <v>43</v>
      </c>
      <c r="B44" s="184" t="s">
        <v>46</v>
      </c>
      <c r="C44" s="190" t="s">
        <v>47</v>
      </c>
      <c r="D44" s="227"/>
      <c r="E44" s="227"/>
      <c r="F44" s="227"/>
      <c r="G44" s="227"/>
      <c r="H44" s="227"/>
      <c r="I44" s="198"/>
      <c r="J44" s="198"/>
      <c r="K44" s="198"/>
      <c r="L44" s="198"/>
      <c r="M44" s="198"/>
      <c r="N44" s="198"/>
      <c r="O44" s="198"/>
      <c r="P44" s="230">
        <f t="shared" si="0"/>
        <v>0</v>
      </c>
    </row>
    <row r="45" spans="1:16" ht="9.9499999999999993" customHeight="1">
      <c r="A45" s="194">
        <v>44</v>
      </c>
      <c r="B45" s="184" t="s">
        <v>51</v>
      </c>
      <c r="C45" s="185" t="s">
        <v>47</v>
      </c>
      <c r="D45" s="227"/>
      <c r="E45" s="227"/>
      <c r="F45" s="227"/>
      <c r="G45" s="227"/>
      <c r="H45" s="227"/>
      <c r="I45" s="198"/>
      <c r="J45" s="198"/>
      <c r="K45" s="198"/>
      <c r="L45" s="198"/>
      <c r="M45" s="198"/>
      <c r="N45" s="198"/>
      <c r="O45" s="198"/>
      <c r="P45" s="230">
        <f t="shared" si="0"/>
        <v>0</v>
      </c>
    </row>
    <row r="46" spans="1:16" ht="9.9499999999999993" customHeight="1">
      <c r="A46" s="194">
        <v>45</v>
      </c>
      <c r="B46" s="184" t="s">
        <v>161</v>
      </c>
      <c r="C46" s="190" t="s">
        <v>145</v>
      </c>
      <c r="D46" s="227"/>
      <c r="E46" s="227"/>
      <c r="F46" s="227">
        <v>4</v>
      </c>
      <c r="G46" s="227"/>
      <c r="H46" s="227"/>
      <c r="I46" s="198"/>
      <c r="J46" s="198"/>
      <c r="K46" s="198"/>
      <c r="L46" s="198"/>
      <c r="M46" s="198"/>
      <c r="N46" s="198"/>
      <c r="O46" s="198"/>
      <c r="P46" s="230">
        <f t="shared" si="0"/>
        <v>4</v>
      </c>
    </row>
    <row r="47" spans="1:16" ht="9.9499999999999993" customHeight="1">
      <c r="A47" s="194">
        <v>46</v>
      </c>
      <c r="B47" s="184" t="s">
        <v>55</v>
      </c>
      <c r="C47" s="185" t="s">
        <v>17</v>
      </c>
      <c r="D47" s="227">
        <v>2</v>
      </c>
      <c r="E47" s="227"/>
      <c r="F47" s="227"/>
      <c r="G47" s="227"/>
      <c r="H47" s="227"/>
      <c r="I47" s="198"/>
      <c r="J47" s="198"/>
      <c r="K47" s="198"/>
      <c r="L47" s="198"/>
      <c r="M47" s="198"/>
      <c r="N47" s="198"/>
      <c r="O47" s="198"/>
      <c r="P47" s="230">
        <f t="shared" si="0"/>
        <v>2</v>
      </c>
    </row>
    <row r="48" spans="1:16" ht="9.9499999999999993" customHeight="1">
      <c r="A48" s="194">
        <v>47</v>
      </c>
      <c r="B48" s="184" t="s">
        <v>162</v>
      </c>
      <c r="C48" s="190" t="s">
        <v>148</v>
      </c>
      <c r="D48" s="227"/>
      <c r="E48" s="227"/>
      <c r="F48" s="227">
        <v>4</v>
      </c>
      <c r="G48" s="227"/>
      <c r="H48" s="227"/>
      <c r="I48" s="198"/>
      <c r="J48" s="198"/>
      <c r="K48" s="198"/>
      <c r="L48" s="198"/>
      <c r="M48" s="198"/>
      <c r="N48" s="198"/>
      <c r="O48" s="198"/>
      <c r="P48" s="230">
        <f t="shared" si="0"/>
        <v>4</v>
      </c>
    </row>
    <row r="49" spans="1:16" ht="9.9499999999999993" customHeight="1">
      <c r="A49" s="194">
        <v>48</v>
      </c>
      <c r="B49" s="184" t="s">
        <v>103</v>
      </c>
      <c r="C49" s="186" t="s">
        <v>48</v>
      </c>
      <c r="D49" s="227"/>
      <c r="E49" s="227"/>
      <c r="F49" s="227"/>
      <c r="G49" s="227"/>
      <c r="H49" s="227"/>
      <c r="I49" s="198"/>
      <c r="J49" s="198"/>
      <c r="K49" s="198"/>
      <c r="L49" s="198"/>
      <c r="M49" s="198"/>
      <c r="N49" s="198"/>
      <c r="O49" s="198"/>
      <c r="P49" s="230">
        <f t="shared" si="0"/>
        <v>0</v>
      </c>
    </row>
    <row r="50" spans="1:16" ht="9.9499999999999993" customHeight="1">
      <c r="A50" s="194">
        <v>49</v>
      </c>
      <c r="B50" s="184" t="s">
        <v>49</v>
      </c>
      <c r="C50" s="190" t="s">
        <v>50</v>
      </c>
      <c r="D50" s="227">
        <v>2</v>
      </c>
      <c r="E50" s="227"/>
      <c r="F50" s="227">
        <v>4</v>
      </c>
      <c r="G50" s="227">
        <v>4</v>
      </c>
      <c r="H50" s="227">
        <v>1</v>
      </c>
      <c r="I50" s="198"/>
      <c r="J50" s="198"/>
      <c r="K50" s="198"/>
      <c r="L50" s="198"/>
      <c r="M50" s="198"/>
      <c r="N50" s="198"/>
      <c r="O50" s="198"/>
      <c r="P50" s="230">
        <f t="shared" si="0"/>
        <v>11</v>
      </c>
    </row>
    <row r="51" spans="1:16" ht="14.25" customHeight="1">
      <c r="C51" s="11"/>
      <c r="D51" s="241">
        <f t="shared" ref="D51:P51" si="1">SUM(D4:D50)</f>
        <v>63</v>
      </c>
      <c r="E51" s="241">
        <f t="shared" si="1"/>
        <v>61</v>
      </c>
      <c r="F51" s="241">
        <f t="shared" si="1"/>
        <v>58</v>
      </c>
      <c r="G51" s="227">
        <f t="shared" si="1"/>
        <v>52</v>
      </c>
      <c r="H51" s="241">
        <f t="shared" si="1"/>
        <v>37</v>
      </c>
      <c r="I51" s="241">
        <f t="shared" si="1"/>
        <v>0</v>
      </c>
      <c r="J51" s="241">
        <f t="shared" si="1"/>
        <v>0</v>
      </c>
      <c r="K51" s="241">
        <f t="shared" si="1"/>
        <v>0</v>
      </c>
      <c r="L51" s="241">
        <f t="shared" si="1"/>
        <v>0</v>
      </c>
      <c r="M51" s="241">
        <f t="shared" si="1"/>
        <v>0</v>
      </c>
      <c r="N51" s="241">
        <f t="shared" si="1"/>
        <v>0</v>
      </c>
      <c r="O51" s="241">
        <f t="shared" si="1"/>
        <v>0</v>
      </c>
      <c r="P51" s="242">
        <f t="shared" si="1"/>
        <v>280</v>
      </c>
    </row>
  </sheetData>
  <sortState ref="A4:P51">
    <sortCondition ref="A4:A51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66"/>
  <sheetViews>
    <sheetView topLeftCell="A25" zoomScale="110" zoomScaleNormal="110" workbookViewId="0">
      <selection activeCell="U43" sqref="U43"/>
    </sheetView>
  </sheetViews>
  <sheetFormatPr defaultColWidth="9.140625" defaultRowHeight="15"/>
  <cols>
    <col min="1" max="1" width="9.140625" style="89"/>
    <col min="2" max="2" width="3.7109375" style="101" customWidth="1"/>
    <col min="3" max="3" width="19.42578125" style="102" customWidth="1"/>
    <col min="4" max="4" width="8.28515625" style="93" customWidth="1"/>
    <col min="5" max="5" width="4.7109375" style="129" customWidth="1"/>
    <col min="6" max="6" width="5.28515625" style="97" customWidth="1"/>
    <col min="7" max="7" width="4.7109375" style="84" customWidth="1"/>
    <col min="8" max="8" width="0.5703125" style="84" customWidth="1"/>
    <col min="9" max="9" width="4.7109375" style="87" customWidth="1"/>
    <col min="10" max="10" width="5.7109375" style="130" customWidth="1"/>
    <col min="11" max="11" width="4.7109375" style="86" customWidth="1"/>
    <col min="12" max="12" width="0.5703125" style="86" customWidth="1"/>
    <col min="13" max="13" width="4.7109375" style="87" customWidth="1"/>
    <col min="14" max="14" width="5.28515625" style="98" customWidth="1"/>
    <col min="15" max="15" width="4.7109375" style="88" customWidth="1"/>
    <col min="16" max="16" width="0.5703125" style="88" customWidth="1"/>
    <col min="17" max="17" width="0.5703125" style="86" customWidth="1"/>
    <col min="18" max="18" width="4.7109375" style="87" customWidth="1"/>
    <col min="19" max="19" width="5.5703125" style="98" customWidth="1"/>
    <col min="20" max="20" width="4.7109375" style="86" customWidth="1"/>
    <col min="21" max="21" width="0.5703125" style="86" customWidth="1"/>
    <col min="22" max="22" width="5" style="129" customWidth="1"/>
    <col min="23" max="23" width="5.28515625" style="130" customWidth="1"/>
    <col min="24" max="24" width="4.7109375" style="98" customWidth="1"/>
    <col min="25" max="25" width="0.5703125" style="86" customWidth="1"/>
    <col min="26" max="26" width="4.7109375" style="131" customWidth="1"/>
    <col min="27" max="27" width="6" style="86" customWidth="1"/>
    <col min="28" max="28" width="4.7109375" style="86" customWidth="1"/>
    <col min="29" max="29" width="0.5703125" style="86" customWidth="1"/>
    <col min="30" max="30" width="4.7109375" style="87" customWidth="1"/>
    <col min="31" max="31" width="5.85546875" style="98" customWidth="1"/>
    <col min="32" max="32" width="4.5703125" style="86" customWidth="1"/>
    <col min="33" max="33" width="1" style="86" customWidth="1"/>
    <col min="34" max="34" width="6.7109375" style="89" customWidth="1"/>
    <col min="35" max="35" width="7.42578125" style="89" customWidth="1"/>
    <col min="38" max="16384" width="9.140625" style="89"/>
  </cols>
  <sheetData>
    <row r="1" spans="2:87" s="145" customFormat="1">
      <c r="B1" s="133"/>
      <c r="C1" s="134"/>
      <c r="D1" s="135"/>
      <c r="E1" s="136"/>
      <c r="F1" s="137"/>
      <c r="G1" s="138"/>
      <c r="H1" s="138"/>
      <c r="I1" s="139"/>
      <c r="J1" s="140"/>
      <c r="K1" s="141"/>
      <c r="L1" s="141"/>
      <c r="M1" s="139"/>
      <c r="N1" s="142"/>
      <c r="O1" s="143"/>
      <c r="P1" s="143"/>
      <c r="Q1" s="141"/>
      <c r="R1" s="139"/>
      <c r="S1" s="142"/>
      <c r="T1" s="141"/>
      <c r="U1" s="141"/>
      <c r="V1" s="136"/>
      <c r="W1" s="140"/>
      <c r="X1" s="142"/>
      <c r="Y1" s="141"/>
      <c r="Z1" s="144"/>
      <c r="AA1" s="141"/>
      <c r="AB1" s="141"/>
      <c r="AC1" s="141"/>
      <c r="AD1" s="139"/>
      <c r="AE1" s="142" t="s">
        <v>67</v>
      </c>
      <c r="AF1" s="141"/>
      <c r="AG1" s="141"/>
      <c r="AJ1" s="146"/>
      <c r="AK1" s="146"/>
    </row>
    <row r="2" spans="2:87" ht="70.150000000000006" customHeight="1">
      <c r="B2" s="265" t="s">
        <v>87</v>
      </c>
      <c r="C2" s="147" t="s">
        <v>88</v>
      </c>
      <c r="D2" s="266" t="s">
        <v>170</v>
      </c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9"/>
      <c r="CB2" s="103"/>
      <c r="CC2" s="103"/>
      <c r="CD2" s="103"/>
      <c r="CG2"/>
      <c r="CH2"/>
      <c r="CI2"/>
    </row>
    <row r="3" spans="2:87" s="105" customFormat="1" ht="50.45" customHeight="1">
      <c r="B3" s="265"/>
      <c r="C3" s="269"/>
      <c r="D3" s="150" t="s">
        <v>89</v>
      </c>
      <c r="E3" s="264" t="s">
        <v>112</v>
      </c>
      <c r="F3" s="264"/>
      <c r="G3" s="263" t="s">
        <v>90</v>
      </c>
      <c r="H3" s="151"/>
      <c r="I3" s="264" t="s">
        <v>113</v>
      </c>
      <c r="J3" s="264"/>
      <c r="K3" s="263" t="s">
        <v>90</v>
      </c>
      <c r="L3" s="151"/>
      <c r="M3" s="264" t="s">
        <v>136</v>
      </c>
      <c r="N3" s="264"/>
      <c r="O3" s="263" t="s">
        <v>90</v>
      </c>
      <c r="P3" s="151"/>
      <c r="Q3" s="151"/>
      <c r="R3" s="264" t="s">
        <v>114</v>
      </c>
      <c r="S3" s="264"/>
      <c r="T3" s="263" t="s">
        <v>90</v>
      </c>
      <c r="U3" s="151"/>
      <c r="V3" s="264" t="s">
        <v>115</v>
      </c>
      <c r="W3" s="264"/>
      <c r="X3" s="263" t="s">
        <v>90</v>
      </c>
      <c r="Y3" s="151"/>
      <c r="Z3" s="264" t="s">
        <v>116</v>
      </c>
      <c r="AA3" s="264"/>
      <c r="AB3" s="263" t="s">
        <v>90</v>
      </c>
      <c r="AC3" s="151"/>
      <c r="AD3" s="264" t="s">
        <v>117</v>
      </c>
      <c r="AE3" s="264"/>
      <c r="AF3" s="263" t="s">
        <v>90</v>
      </c>
      <c r="AG3" s="152"/>
      <c r="AH3" s="262" t="s">
        <v>91</v>
      </c>
      <c r="AI3" s="258" t="s">
        <v>92</v>
      </c>
    </row>
    <row r="4" spans="2:87" s="112" customFormat="1" ht="11.25" customHeight="1">
      <c r="B4" s="265"/>
      <c r="C4" s="269"/>
      <c r="D4" s="154"/>
      <c r="E4" s="106" t="s">
        <v>93</v>
      </c>
      <c r="F4" s="107" t="s">
        <v>94</v>
      </c>
      <c r="G4" s="263"/>
      <c r="H4" s="155"/>
      <c r="I4" s="106" t="s">
        <v>93</v>
      </c>
      <c r="J4" s="107" t="s">
        <v>94</v>
      </c>
      <c r="K4" s="263"/>
      <c r="L4" s="155"/>
      <c r="M4" s="106" t="s">
        <v>93</v>
      </c>
      <c r="N4" s="108" t="s">
        <v>94</v>
      </c>
      <c r="O4" s="263"/>
      <c r="P4" s="155"/>
      <c r="Q4" s="155"/>
      <c r="R4" s="106" t="s">
        <v>93</v>
      </c>
      <c r="S4" s="108" t="s">
        <v>94</v>
      </c>
      <c r="T4" s="263"/>
      <c r="U4" s="155"/>
      <c r="V4" s="106" t="s">
        <v>93</v>
      </c>
      <c r="W4" s="109" t="s">
        <v>94</v>
      </c>
      <c r="X4" s="263"/>
      <c r="Y4" s="155"/>
      <c r="Z4" s="106" t="s">
        <v>93</v>
      </c>
      <c r="AA4" s="110" t="s">
        <v>94</v>
      </c>
      <c r="AB4" s="263"/>
      <c r="AC4" s="155"/>
      <c r="AD4" s="106" t="s">
        <v>93</v>
      </c>
      <c r="AE4" s="110" t="s">
        <v>94</v>
      </c>
      <c r="AF4" s="263"/>
      <c r="AG4" s="156"/>
      <c r="AH4" s="262"/>
      <c r="AI4" s="258"/>
    </row>
    <row r="5" spans="2:87" s="165" customFormat="1" ht="16.149999999999999" customHeight="1">
      <c r="B5" s="157">
        <v>27</v>
      </c>
      <c r="C5" s="166" t="s">
        <v>59</v>
      </c>
      <c r="D5" s="159" t="s">
        <v>60</v>
      </c>
      <c r="E5" s="233">
        <v>36</v>
      </c>
      <c r="F5" s="161">
        <v>103</v>
      </c>
      <c r="G5" s="234">
        <v>2</v>
      </c>
      <c r="H5" s="161"/>
      <c r="I5" s="160">
        <v>35</v>
      </c>
      <c r="J5" s="161">
        <v>122</v>
      </c>
      <c r="K5" s="237">
        <v>1</v>
      </c>
      <c r="L5" s="161"/>
      <c r="M5" s="160">
        <v>41</v>
      </c>
      <c r="N5" s="161">
        <v>130</v>
      </c>
      <c r="O5" s="237">
        <v>1</v>
      </c>
      <c r="P5" s="161"/>
      <c r="Q5" s="161"/>
      <c r="R5" s="160">
        <v>28</v>
      </c>
      <c r="S5" s="161">
        <v>52</v>
      </c>
      <c r="T5" s="162">
        <v>6</v>
      </c>
      <c r="U5" s="161"/>
      <c r="V5" s="160">
        <v>22</v>
      </c>
      <c r="W5" s="113">
        <v>-24</v>
      </c>
      <c r="X5" s="162">
        <v>17</v>
      </c>
      <c r="Y5" s="161"/>
      <c r="Z5" s="160"/>
      <c r="AA5" s="160"/>
      <c r="AB5" s="162"/>
      <c r="AC5" s="161"/>
      <c r="AD5" s="160"/>
      <c r="AE5" s="160"/>
      <c r="AF5" s="162"/>
      <c r="AG5" s="161"/>
      <c r="AH5" s="232">
        <f>SUM(E5+I5+M5+R5+V5+Z5+AD5)</f>
        <v>162</v>
      </c>
      <c r="AI5" s="163" t="s">
        <v>95</v>
      </c>
      <c r="AJ5" s="164"/>
      <c r="AK5" s="164"/>
    </row>
    <row r="6" spans="2:87" s="165" customFormat="1" ht="16.149999999999999" customHeight="1">
      <c r="B6" s="157">
        <v>5</v>
      </c>
      <c r="C6" s="158" t="s">
        <v>84</v>
      </c>
      <c r="D6" s="171" t="s">
        <v>18</v>
      </c>
      <c r="E6" s="233">
        <v>30</v>
      </c>
      <c r="F6" s="161">
        <v>62</v>
      </c>
      <c r="G6" s="234">
        <v>3</v>
      </c>
      <c r="H6" s="161"/>
      <c r="I6" s="160">
        <v>27</v>
      </c>
      <c r="J6" s="161">
        <v>19</v>
      </c>
      <c r="K6" s="157">
        <v>9</v>
      </c>
      <c r="L6" s="161"/>
      <c r="M6" s="160">
        <v>24</v>
      </c>
      <c r="N6" s="160">
        <v>-53</v>
      </c>
      <c r="O6" s="157">
        <v>11</v>
      </c>
      <c r="P6" s="161"/>
      <c r="Q6" s="161"/>
      <c r="R6" s="160">
        <v>39</v>
      </c>
      <c r="S6" s="161">
        <v>119</v>
      </c>
      <c r="T6" s="162">
        <v>1</v>
      </c>
      <c r="U6" s="161"/>
      <c r="V6" s="160">
        <v>24</v>
      </c>
      <c r="W6" s="249">
        <v>-48</v>
      </c>
      <c r="X6" s="162">
        <v>12</v>
      </c>
      <c r="Y6" s="161"/>
      <c r="Z6" s="160"/>
      <c r="AA6" s="160"/>
      <c r="AB6" s="162"/>
      <c r="AC6" s="161"/>
      <c r="AD6" s="160"/>
      <c r="AE6" s="160"/>
      <c r="AF6" s="162"/>
      <c r="AG6" s="161"/>
      <c r="AH6" s="232">
        <f t="shared" ref="AH6:AH39" si="0">SUM(E6+I6+M6+R6+V6+Z6+AD6)</f>
        <v>144</v>
      </c>
      <c r="AI6" s="163" t="s">
        <v>96</v>
      </c>
      <c r="AJ6" s="164"/>
      <c r="AK6" s="164"/>
    </row>
    <row r="7" spans="2:87" s="165" customFormat="1" ht="16.149999999999999" customHeight="1">
      <c r="B7" s="157">
        <v>29</v>
      </c>
      <c r="C7" s="166" t="s">
        <v>63</v>
      </c>
      <c r="D7" s="170" t="s">
        <v>18</v>
      </c>
      <c r="E7" s="233">
        <v>23</v>
      </c>
      <c r="F7" s="160">
        <v>-51</v>
      </c>
      <c r="G7" s="157">
        <v>12</v>
      </c>
      <c r="H7" s="161"/>
      <c r="I7" s="160">
        <v>28</v>
      </c>
      <c r="J7" s="161">
        <v>24</v>
      </c>
      <c r="K7" s="157">
        <v>7</v>
      </c>
      <c r="L7" s="161"/>
      <c r="M7" s="160">
        <v>27</v>
      </c>
      <c r="N7" s="161">
        <v>52</v>
      </c>
      <c r="O7" s="157">
        <v>6</v>
      </c>
      <c r="P7" s="161"/>
      <c r="Q7" s="161"/>
      <c r="R7" s="160">
        <v>28</v>
      </c>
      <c r="S7" s="160">
        <v>-22</v>
      </c>
      <c r="T7" s="162">
        <v>7</v>
      </c>
      <c r="U7" s="161"/>
      <c r="V7" s="160">
        <v>33</v>
      </c>
      <c r="W7" s="161">
        <v>146</v>
      </c>
      <c r="X7" s="243">
        <v>2</v>
      </c>
      <c r="Y7" s="161"/>
      <c r="Z7" s="160"/>
      <c r="AA7" s="160"/>
      <c r="AB7" s="162"/>
      <c r="AC7" s="161"/>
      <c r="AD7" s="160"/>
      <c r="AE7" s="161"/>
      <c r="AF7" s="162"/>
      <c r="AG7" s="161"/>
      <c r="AH7" s="232">
        <f t="shared" si="0"/>
        <v>139</v>
      </c>
      <c r="AI7" s="163" t="s">
        <v>97</v>
      </c>
      <c r="AJ7" s="164"/>
      <c r="AK7" s="164"/>
    </row>
    <row r="8" spans="2:87" s="165" customFormat="1" ht="16.149999999999999" customHeight="1">
      <c r="B8" s="157">
        <v>2</v>
      </c>
      <c r="C8" s="166" t="s">
        <v>16</v>
      </c>
      <c r="D8" s="174" t="s">
        <v>17</v>
      </c>
      <c r="E8" s="233">
        <v>38</v>
      </c>
      <c r="F8" s="161">
        <v>133</v>
      </c>
      <c r="G8" s="234">
        <v>1</v>
      </c>
      <c r="H8" s="161"/>
      <c r="I8" s="160">
        <v>25</v>
      </c>
      <c r="J8" s="161">
        <v>4</v>
      </c>
      <c r="K8" s="157">
        <v>12</v>
      </c>
      <c r="L8" s="161"/>
      <c r="M8" s="160">
        <v>24</v>
      </c>
      <c r="N8" s="160">
        <v>-59</v>
      </c>
      <c r="O8" s="157">
        <v>12</v>
      </c>
      <c r="P8" s="161"/>
      <c r="Q8" s="161"/>
      <c r="R8" s="160">
        <v>21</v>
      </c>
      <c r="S8" s="160">
        <v>-199</v>
      </c>
      <c r="T8" s="162">
        <v>10</v>
      </c>
      <c r="U8" s="161"/>
      <c r="V8" s="160">
        <v>26</v>
      </c>
      <c r="W8" s="161">
        <v>14</v>
      </c>
      <c r="X8" s="162">
        <v>10</v>
      </c>
      <c r="Y8" s="161"/>
      <c r="Z8" s="160"/>
      <c r="AA8" s="161"/>
      <c r="AB8" s="162"/>
      <c r="AC8" s="161"/>
      <c r="AD8" s="160"/>
      <c r="AE8" s="160"/>
      <c r="AF8" s="162"/>
      <c r="AG8" s="161"/>
      <c r="AH8" s="232">
        <f t="shared" si="0"/>
        <v>134</v>
      </c>
      <c r="AI8" s="172" t="s">
        <v>98</v>
      </c>
      <c r="AJ8" s="164"/>
      <c r="AK8" s="164"/>
    </row>
    <row r="9" spans="2:87" s="165" customFormat="1" ht="16.149999999999999" customHeight="1">
      <c r="B9" s="157">
        <v>17</v>
      </c>
      <c r="C9" s="158" t="s">
        <v>34</v>
      </c>
      <c r="D9" s="159" t="s">
        <v>60</v>
      </c>
      <c r="E9" s="233">
        <v>28</v>
      </c>
      <c r="F9" s="161">
        <v>84</v>
      </c>
      <c r="G9" s="157">
        <v>5</v>
      </c>
      <c r="H9" s="161"/>
      <c r="I9" s="160">
        <v>34</v>
      </c>
      <c r="J9" s="161">
        <v>60</v>
      </c>
      <c r="K9" s="237">
        <v>2</v>
      </c>
      <c r="L9" s="161"/>
      <c r="M9" s="160">
        <v>32</v>
      </c>
      <c r="N9" s="161">
        <v>75</v>
      </c>
      <c r="O9" s="237">
        <v>2</v>
      </c>
      <c r="P9" s="161"/>
      <c r="Q9" s="161"/>
      <c r="R9" s="160"/>
      <c r="S9" s="160"/>
      <c r="T9" s="162"/>
      <c r="U9" s="161"/>
      <c r="V9" s="160">
        <v>24</v>
      </c>
      <c r="W9" s="249">
        <v>-69</v>
      </c>
      <c r="X9" s="162">
        <v>15</v>
      </c>
      <c r="Y9" s="161"/>
      <c r="Z9" s="160"/>
      <c r="AA9" s="161"/>
      <c r="AB9" s="162"/>
      <c r="AC9" s="161"/>
      <c r="AD9" s="160"/>
      <c r="AE9" s="160"/>
      <c r="AF9" s="162"/>
      <c r="AG9" s="161"/>
      <c r="AH9" s="232">
        <f t="shared" si="0"/>
        <v>118</v>
      </c>
      <c r="AI9" s="172" t="s">
        <v>99</v>
      </c>
      <c r="AJ9" s="164"/>
      <c r="AK9" s="164"/>
    </row>
    <row r="10" spans="2:87" s="165" customFormat="1" ht="16.149999999999999" customHeight="1">
      <c r="B10" s="157">
        <v>49</v>
      </c>
      <c r="C10" s="166" t="s">
        <v>49</v>
      </c>
      <c r="D10" s="159" t="s">
        <v>50</v>
      </c>
      <c r="E10" s="233">
        <v>24</v>
      </c>
      <c r="F10" s="160">
        <v>-19</v>
      </c>
      <c r="G10" s="157">
        <v>10</v>
      </c>
      <c r="H10" s="161"/>
      <c r="I10" s="160"/>
      <c r="J10" s="160"/>
      <c r="K10" s="157"/>
      <c r="L10" s="161"/>
      <c r="M10" s="160">
        <v>29</v>
      </c>
      <c r="N10" s="161">
        <v>86</v>
      </c>
      <c r="O10" s="157">
        <v>4</v>
      </c>
      <c r="P10" s="161"/>
      <c r="Q10" s="161"/>
      <c r="R10" s="160">
        <v>28</v>
      </c>
      <c r="S10" s="161">
        <v>66</v>
      </c>
      <c r="T10" s="162">
        <v>5</v>
      </c>
      <c r="U10" s="161"/>
      <c r="V10" s="160">
        <v>28</v>
      </c>
      <c r="W10" s="249">
        <v>-42</v>
      </c>
      <c r="X10" s="162">
        <v>8</v>
      </c>
      <c r="Y10" s="161"/>
      <c r="Z10" s="160"/>
      <c r="AA10" s="160"/>
      <c r="AB10" s="162"/>
      <c r="AC10" s="161"/>
      <c r="AD10" s="160"/>
      <c r="AE10" s="161"/>
      <c r="AF10" s="162"/>
      <c r="AG10" s="161"/>
      <c r="AH10" s="232">
        <f t="shared" si="0"/>
        <v>109</v>
      </c>
      <c r="AI10" s="172" t="s">
        <v>100</v>
      </c>
      <c r="AJ10" s="164"/>
      <c r="AK10" s="164"/>
    </row>
    <row r="11" spans="2:87" s="165" customFormat="1" ht="16.149999999999999" customHeight="1">
      <c r="B11" s="157">
        <v>21</v>
      </c>
      <c r="C11" s="169" t="s">
        <v>41</v>
      </c>
      <c r="D11" s="170" t="s">
        <v>27</v>
      </c>
      <c r="E11" s="233">
        <v>22</v>
      </c>
      <c r="F11" s="160">
        <v>-21</v>
      </c>
      <c r="G11" s="157">
        <v>14</v>
      </c>
      <c r="H11" s="161"/>
      <c r="I11" s="160">
        <v>31</v>
      </c>
      <c r="J11" s="161">
        <v>87</v>
      </c>
      <c r="K11" s="157">
        <v>4</v>
      </c>
      <c r="L11" s="161"/>
      <c r="M11" s="160"/>
      <c r="N11" s="160"/>
      <c r="O11" s="157"/>
      <c r="P11" s="161"/>
      <c r="Q11" s="161"/>
      <c r="R11" s="160">
        <v>26</v>
      </c>
      <c r="S11" s="160">
        <v>-56</v>
      </c>
      <c r="T11" s="162">
        <v>9</v>
      </c>
      <c r="U11" s="161"/>
      <c r="V11" s="160">
        <v>28</v>
      </c>
      <c r="W11" s="161">
        <v>17</v>
      </c>
      <c r="X11" s="162">
        <v>5</v>
      </c>
      <c r="Y11" s="161"/>
      <c r="Z11" s="160"/>
      <c r="AA11" s="160"/>
      <c r="AB11" s="162"/>
      <c r="AC11" s="161"/>
      <c r="AD11" s="160"/>
      <c r="AE11" s="160"/>
      <c r="AF11" s="161"/>
      <c r="AG11" s="161"/>
      <c r="AH11" s="232">
        <f t="shared" si="0"/>
        <v>107</v>
      </c>
      <c r="AI11" s="172" t="s">
        <v>85</v>
      </c>
      <c r="AJ11" s="164"/>
      <c r="AK11" s="164"/>
    </row>
    <row r="12" spans="2:87" s="165" customFormat="1" ht="16.149999999999999" customHeight="1">
      <c r="B12" s="157">
        <v>10</v>
      </c>
      <c r="C12" s="166" t="s">
        <v>19</v>
      </c>
      <c r="D12" s="174" t="s">
        <v>20</v>
      </c>
      <c r="E12" s="233">
        <v>26</v>
      </c>
      <c r="F12" s="161">
        <v>51</v>
      </c>
      <c r="G12" s="157">
        <v>8</v>
      </c>
      <c r="H12" s="161"/>
      <c r="I12" s="160">
        <v>25</v>
      </c>
      <c r="J12" s="161">
        <v>22</v>
      </c>
      <c r="K12" s="157">
        <v>11</v>
      </c>
      <c r="L12" s="161"/>
      <c r="M12" s="160">
        <v>26</v>
      </c>
      <c r="N12" s="161">
        <v>6</v>
      </c>
      <c r="O12" s="157">
        <v>8</v>
      </c>
      <c r="P12" s="161"/>
      <c r="Q12" s="161"/>
      <c r="R12" s="160"/>
      <c r="S12" s="160"/>
      <c r="T12" s="162"/>
      <c r="U12" s="161"/>
      <c r="V12" s="160">
        <v>24</v>
      </c>
      <c r="W12" s="249">
        <v>-52</v>
      </c>
      <c r="X12" s="162">
        <v>13</v>
      </c>
      <c r="Y12" s="161"/>
      <c r="Z12" s="160"/>
      <c r="AA12" s="160"/>
      <c r="AB12" s="162"/>
      <c r="AC12" s="161"/>
      <c r="AD12" s="160"/>
      <c r="AE12" s="161"/>
      <c r="AF12" s="162"/>
      <c r="AG12" s="161"/>
      <c r="AH12" s="232">
        <f t="shared" si="0"/>
        <v>101</v>
      </c>
      <c r="AI12" s="172" t="s">
        <v>21</v>
      </c>
      <c r="AJ12" s="164"/>
      <c r="AK12" s="164"/>
    </row>
    <row r="13" spans="2:87" s="165" customFormat="1" ht="16.149999999999999" customHeight="1">
      <c r="B13" s="157">
        <v>22</v>
      </c>
      <c r="C13" s="166" t="s">
        <v>129</v>
      </c>
      <c r="D13" s="174" t="s">
        <v>130</v>
      </c>
      <c r="E13" s="233"/>
      <c r="F13" s="160"/>
      <c r="G13" s="157"/>
      <c r="H13" s="161"/>
      <c r="I13" s="160">
        <v>24</v>
      </c>
      <c r="J13" s="161">
        <v>8</v>
      </c>
      <c r="K13" s="157">
        <v>13</v>
      </c>
      <c r="L13" s="161"/>
      <c r="M13" s="160">
        <v>21</v>
      </c>
      <c r="N13" s="160">
        <v>-55</v>
      </c>
      <c r="O13" s="157">
        <v>17</v>
      </c>
      <c r="P13" s="161"/>
      <c r="Q13" s="161"/>
      <c r="R13" s="160">
        <v>29</v>
      </c>
      <c r="S13" s="161">
        <v>34</v>
      </c>
      <c r="T13" s="162">
        <v>4</v>
      </c>
      <c r="U13" s="161"/>
      <c r="V13" s="160">
        <v>20</v>
      </c>
      <c r="W13" s="249">
        <v>-54</v>
      </c>
      <c r="X13" s="162">
        <v>18</v>
      </c>
      <c r="Y13" s="161"/>
      <c r="Z13" s="160"/>
      <c r="AA13" s="161"/>
      <c r="AB13" s="162"/>
      <c r="AC13" s="161"/>
      <c r="AD13" s="160"/>
      <c r="AE13" s="161"/>
      <c r="AF13" s="162"/>
      <c r="AG13" s="161"/>
      <c r="AH13" s="232">
        <f t="shared" si="0"/>
        <v>94</v>
      </c>
      <c r="AI13" s="172" t="s">
        <v>134</v>
      </c>
      <c r="AJ13" s="164"/>
      <c r="AK13" s="164"/>
    </row>
    <row r="14" spans="2:87" s="165" customFormat="1" ht="16.149999999999999" customHeight="1">
      <c r="B14" s="157">
        <v>39</v>
      </c>
      <c r="C14" s="166" t="s">
        <v>45</v>
      </c>
      <c r="D14" s="170" t="s">
        <v>18</v>
      </c>
      <c r="E14" s="233">
        <v>13</v>
      </c>
      <c r="F14" s="160">
        <v>-104</v>
      </c>
      <c r="G14" s="157">
        <v>20</v>
      </c>
      <c r="H14" s="161"/>
      <c r="I14" s="160">
        <v>28</v>
      </c>
      <c r="J14" s="161">
        <v>22</v>
      </c>
      <c r="K14" s="157">
        <v>8</v>
      </c>
      <c r="L14" s="161"/>
      <c r="M14" s="160">
        <v>22</v>
      </c>
      <c r="N14" s="161">
        <v>5</v>
      </c>
      <c r="O14" s="157">
        <v>14</v>
      </c>
      <c r="P14" s="161"/>
      <c r="Q14" s="161"/>
      <c r="R14" s="160"/>
      <c r="S14" s="160"/>
      <c r="T14" s="162"/>
      <c r="U14" s="161"/>
      <c r="V14" s="160">
        <v>28</v>
      </c>
      <c r="W14" s="161">
        <v>9</v>
      </c>
      <c r="X14" s="162">
        <v>7</v>
      </c>
      <c r="Y14" s="161"/>
      <c r="Z14" s="160"/>
      <c r="AA14" s="161"/>
      <c r="AB14" s="162"/>
      <c r="AC14" s="161"/>
      <c r="AD14" s="160"/>
      <c r="AE14" s="161"/>
      <c r="AF14" s="162"/>
      <c r="AG14" s="161"/>
      <c r="AH14" s="232">
        <f t="shared" si="0"/>
        <v>91</v>
      </c>
      <c r="AI14" s="172" t="s">
        <v>165</v>
      </c>
      <c r="AJ14" s="164"/>
      <c r="AK14" s="164"/>
    </row>
    <row r="15" spans="2:87" s="165" customFormat="1" ht="16.149999999999999" customHeight="1">
      <c r="B15" s="157">
        <v>19</v>
      </c>
      <c r="C15" s="158" t="s">
        <v>36</v>
      </c>
      <c r="D15" s="159" t="s">
        <v>37</v>
      </c>
      <c r="E15" s="233">
        <v>18</v>
      </c>
      <c r="F15" s="160">
        <v>-71</v>
      </c>
      <c r="G15" s="157">
        <v>17</v>
      </c>
      <c r="H15" s="161"/>
      <c r="I15" s="160">
        <v>20</v>
      </c>
      <c r="J15" s="160">
        <v>-19</v>
      </c>
      <c r="K15" s="157">
        <v>17</v>
      </c>
      <c r="L15" s="161"/>
      <c r="M15" s="160">
        <v>21</v>
      </c>
      <c r="N15" s="160">
        <v>-49</v>
      </c>
      <c r="O15" s="157">
        <v>16</v>
      </c>
      <c r="P15" s="161"/>
      <c r="Q15" s="161"/>
      <c r="R15" s="160"/>
      <c r="S15" s="161"/>
      <c r="T15" s="162"/>
      <c r="U15" s="161"/>
      <c r="V15" s="160">
        <v>25</v>
      </c>
      <c r="W15" s="160">
        <v>-1</v>
      </c>
      <c r="X15" s="162">
        <v>11</v>
      </c>
      <c r="Y15" s="161"/>
      <c r="Z15" s="160"/>
      <c r="AA15" s="160"/>
      <c r="AB15" s="162"/>
      <c r="AC15" s="161"/>
      <c r="AD15" s="160"/>
      <c r="AE15" s="160"/>
      <c r="AF15" s="162"/>
      <c r="AG15" s="161"/>
      <c r="AH15" s="232">
        <f t="shared" si="0"/>
        <v>84</v>
      </c>
      <c r="AI15" s="172" t="s">
        <v>166</v>
      </c>
      <c r="AJ15" s="164"/>
      <c r="AK15" s="164"/>
    </row>
    <row r="16" spans="2:87" s="165" customFormat="1" ht="16.149999999999999" customHeight="1">
      <c r="B16" s="157">
        <v>23</v>
      </c>
      <c r="C16" s="166" t="s">
        <v>42</v>
      </c>
      <c r="D16" s="167" t="s">
        <v>37</v>
      </c>
      <c r="E16" s="233">
        <v>26</v>
      </c>
      <c r="F16" s="161">
        <v>83</v>
      </c>
      <c r="G16" s="157">
        <v>7</v>
      </c>
      <c r="H16" s="161"/>
      <c r="I16" s="160"/>
      <c r="J16" s="161"/>
      <c r="K16" s="157"/>
      <c r="L16" s="161"/>
      <c r="M16" s="160">
        <v>26</v>
      </c>
      <c r="N16" s="161">
        <v>6</v>
      </c>
      <c r="O16" s="157">
        <v>9</v>
      </c>
      <c r="P16" s="161"/>
      <c r="Q16" s="161"/>
      <c r="R16" s="160"/>
      <c r="S16" s="160"/>
      <c r="T16" s="162"/>
      <c r="U16" s="161"/>
      <c r="V16" s="160">
        <v>24</v>
      </c>
      <c r="W16" s="160">
        <v>-65</v>
      </c>
      <c r="X16" s="162">
        <v>14</v>
      </c>
      <c r="Y16" s="161"/>
      <c r="Z16" s="160"/>
      <c r="AA16" s="160"/>
      <c r="AB16" s="162"/>
      <c r="AC16" s="161"/>
      <c r="AD16" s="160"/>
      <c r="AE16" s="161"/>
      <c r="AF16" s="162"/>
      <c r="AG16" s="161"/>
      <c r="AH16" s="232">
        <f t="shared" si="0"/>
        <v>76</v>
      </c>
      <c r="AI16" s="172" t="s">
        <v>149</v>
      </c>
      <c r="AJ16" s="164"/>
      <c r="AK16" s="164"/>
    </row>
    <row r="17" spans="2:37" s="165" customFormat="1" ht="16.149999999999999" customHeight="1">
      <c r="B17" s="157">
        <v>13</v>
      </c>
      <c r="C17" s="158" t="s">
        <v>23</v>
      </c>
      <c r="D17" s="174" t="s">
        <v>24</v>
      </c>
      <c r="E17" s="160"/>
      <c r="F17" s="160"/>
      <c r="G17" s="160"/>
      <c r="H17" s="161"/>
      <c r="I17" s="160">
        <v>20</v>
      </c>
      <c r="J17" s="160">
        <v>-79</v>
      </c>
      <c r="K17" s="157">
        <v>19</v>
      </c>
      <c r="L17" s="161"/>
      <c r="M17" s="160">
        <v>23</v>
      </c>
      <c r="N17" s="160">
        <v>-90</v>
      </c>
      <c r="O17" s="157">
        <v>13</v>
      </c>
      <c r="P17" s="161"/>
      <c r="Q17" s="161"/>
      <c r="R17" s="160"/>
      <c r="S17" s="160"/>
      <c r="T17" s="162"/>
      <c r="U17" s="161"/>
      <c r="V17" s="160">
        <v>32</v>
      </c>
      <c r="W17" s="161">
        <v>28</v>
      </c>
      <c r="X17" s="243">
        <v>3</v>
      </c>
      <c r="Y17" s="161"/>
      <c r="Z17" s="160"/>
      <c r="AA17" s="160"/>
      <c r="AB17" s="162"/>
      <c r="AC17" s="161"/>
      <c r="AD17" s="160"/>
      <c r="AE17" s="160"/>
      <c r="AF17" s="162"/>
      <c r="AG17" s="161"/>
      <c r="AH17" s="232">
        <f t="shared" si="0"/>
        <v>75</v>
      </c>
      <c r="AI17" s="172" t="s">
        <v>150</v>
      </c>
      <c r="AJ17" s="164"/>
      <c r="AK17" s="164"/>
    </row>
    <row r="18" spans="2:37" s="165" customFormat="1" ht="16.149999999999999" customHeight="1">
      <c r="B18" s="157">
        <v>24</v>
      </c>
      <c r="C18" s="166" t="s">
        <v>127</v>
      </c>
      <c r="D18" s="174" t="s">
        <v>128</v>
      </c>
      <c r="E18" s="233"/>
      <c r="F18" s="160"/>
      <c r="G18" s="157"/>
      <c r="H18" s="161"/>
      <c r="I18" s="160">
        <v>19</v>
      </c>
      <c r="J18" s="160">
        <v>-92</v>
      </c>
      <c r="K18" s="157">
        <v>21</v>
      </c>
      <c r="L18" s="161"/>
      <c r="M18" s="160"/>
      <c r="N18" s="160"/>
      <c r="O18" s="157"/>
      <c r="P18" s="161"/>
      <c r="Q18" s="161"/>
      <c r="R18" s="160">
        <v>32</v>
      </c>
      <c r="S18" s="161">
        <v>54</v>
      </c>
      <c r="T18" s="162">
        <v>2</v>
      </c>
      <c r="U18" s="161"/>
      <c r="V18" s="160">
        <v>23</v>
      </c>
      <c r="W18" s="160">
        <v>-43</v>
      </c>
      <c r="X18" s="162">
        <v>16</v>
      </c>
      <c r="Y18" s="161"/>
      <c r="Z18" s="160"/>
      <c r="AA18" s="161"/>
      <c r="AB18" s="162"/>
      <c r="AC18" s="161"/>
      <c r="AD18" s="160"/>
      <c r="AE18" s="161"/>
      <c r="AF18" s="162"/>
      <c r="AG18" s="161"/>
      <c r="AH18" s="232">
        <f t="shared" si="0"/>
        <v>74</v>
      </c>
      <c r="AI18" s="172" t="s">
        <v>68</v>
      </c>
      <c r="AJ18" s="164"/>
      <c r="AK18" s="164"/>
    </row>
    <row r="19" spans="2:37" s="165" customFormat="1" ht="16.149999999999999" customHeight="1">
      <c r="B19" s="157">
        <v>30</v>
      </c>
      <c r="C19" s="166" t="s">
        <v>31</v>
      </c>
      <c r="D19" s="170" t="s">
        <v>32</v>
      </c>
      <c r="E19" s="233">
        <v>26</v>
      </c>
      <c r="F19" s="161">
        <v>32</v>
      </c>
      <c r="G19" s="157">
        <v>9</v>
      </c>
      <c r="H19" s="161"/>
      <c r="I19" s="160">
        <v>20</v>
      </c>
      <c r="J19" s="160">
        <v>-93</v>
      </c>
      <c r="K19" s="157">
        <v>20</v>
      </c>
      <c r="L19" s="161"/>
      <c r="M19" s="160"/>
      <c r="N19" s="161"/>
      <c r="O19" s="157"/>
      <c r="P19" s="161"/>
      <c r="Q19" s="161"/>
      <c r="R19" s="160"/>
      <c r="S19" s="160"/>
      <c r="T19" s="162"/>
      <c r="U19" s="161"/>
      <c r="V19" s="160">
        <v>27</v>
      </c>
      <c r="W19" s="160">
        <v>-12</v>
      </c>
      <c r="X19" s="162">
        <v>27</v>
      </c>
      <c r="Y19" s="161"/>
      <c r="Z19" s="160"/>
      <c r="AA19" s="161"/>
      <c r="AB19" s="162"/>
      <c r="AC19" s="161"/>
      <c r="AD19" s="160"/>
      <c r="AE19" s="160"/>
      <c r="AF19" s="161"/>
      <c r="AG19" s="161"/>
      <c r="AH19" s="232">
        <f t="shared" si="0"/>
        <v>73</v>
      </c>
      <c r="AI19" s="172" t="s">
        <v>101</v>
      </c>
      <c r="AJ19" s="164"/>
      <c r="AK19" s="164"/>
    </row>
    <row r="20" spans="2:37" s="165" customFormat="1" ht="16.149999999999999" customHeight="1">
      <c r="B20" s="157">
        <v>12</v>
      </c>
      <c r="C20" s="166" t="s">
        <v>38</v>
      </c>
      <c r="D20" s="174" t="s">
        <v>24</v>
      </c>
      <c r="E20" s="160"/>
      <c r="F20" s="168"/>
      <c r="G20" s="160"/>
      <c r="H20" s="161"/>
      <c r="I20" s="160">
        <v>21</v>
      </c>
      <c r="J20" s="160">
        <v>-62</v>
      </c>
      <c r="K20" s="157">
        <v>16</v>
      </c>
      <c r="L20" s="161"/>
      <c r="M20" s="160">
        <v>20</v>
      </c>
      <c r="N20" s="160">
        <v>-92</v>
      </c>
      <c r="O20" s="157">
        <v>18</v>
      </c>
      <c r="P20" s="161"/>
      <c r="Q20" s="161"/>
      <c r="R20" s="160">
        <v>26</v>
      </c>
      <c r="S20" s="161">
        <v>26</v>
      </c>
      <c r="T20" s="162">
        <v>8</v>
      </c>
      <c r="U20" s="161"/>
      <c r="V20" s="160"/>
      <c r="W20" s="160"/>
      <c r="X20" s="162"/>
      <c r="Y20" s="161"/>
      <c r="Z20" s="160"/>
      <c r="AA20" s="160"/>
      <c r="AB20" s="162"/>
      <c r="AC20" s="161"/>
      <c r="AD20" s="160"/>
      <c r="AE20" s="161"/>
      <c r="AF20" s="162"/>
      <c r="AG20" s="161"/>
      <c r="AH20" s="232">
        <f t="shared" si="0"/>
        <v>67</v>
      </c>
      <c r="AI20" s="172" t="s">
        <v>171</v>
      </c>
      <c r="AJ20" s="164"/>
      <c r="AK20" s="164"/>
    </row>
    <row r="21" spans="2:37" s="165" customFormat="1" ht="16.149999999999999" customHeight="1">
      <c r="B21" s="157">
        <v>15</v>
      </c>
      <c r="C21" s="166" t="s">
        <v>71</v>
      </c>
      <c r="D21" s="174" t="s">
        <v>17</v>
      </c>
      <c r="E21" s="160"/>
      <c r="F21" s="160"/>
      <c r="G21" s="160"/>
      <c r="H21" s="161"/>
      <c r="I21" s="160">
        <v>32</v>
      </c>
      <c r="J21" s="161">
        <v>77</v>
      </c>
      <c r="K21" s="237">
        <v>3</v>
      </c>
      <c r="L21" s="161"/>
      <c r="M21" s="160"/>
      <c r="N21" s="161"/>
      <c r="O21" s="157"/>
      <c r="P21" s="161"/>
      <c r="Q21" s="161"/>
      <c r="R21" s="160"/>
      <c r="S21" s="161"/>
      <c r="T21" s="162"/>
      <c r="U21" s="161"/>
      <c r="V21" s="160">
        <v>35</v>
      </c>
      <c r="W21" s="161">
        <v>148</v>
      </c>
      <c r="X21" s="243">
        <v>1</v>
      </c>
      <c r="Y21" s="161"/>
      <c r="Z21" s="160"/>
      <c r="AA21" s="160"/>
      <c r="AB21" s="162"/>
      <c r="AC21" s="161"/>
      <c r="AD21" s="160"/>
      <c r="AE21" s="160"/>
      <c r="AF21" s="162"/>
      <c r="AG21" s="161"/>
      <c r="AH21" s="232">
        <f t="shared" si="0"/>
        <v>67</v>
      </c>
      <c r="AI21" s="172" t="s">
        <v>171</v>
      </c>
      <c r="AJ21" s="164"/>
      <c r="AK21" s="164"/>
    </row>
    <row r="22" spans="2:37" s="165" customFormat="1" ht="16.149999999999999" customHeight="1">
      <c r="B22" s="157">
        <v>28</v>
      </c>
      <c r="C22" s="169" t="s">
        <v>64</v>
      </c>
      <c r="D22" s="159" t="s">
        <v>65</v>
      </c>
      <c r="E22" s="233">
        <v>29</v>
      </c>
      <c r="F22" s="168" t="s">
        <v>125</v>
      </c>
      <c r="G22" s="157">
        <v>4</v>
      </c>
      <c r="H22" s="161"/>
      <c r="I22" s="160">
        <v>31</v>
      </c>
      <c r="J22" s="161">
        <v>51</v>
      </c>
      <c r="K22" s="157">
        <v>5</v>
      </c>
      <c r="L22" s="161"/>
      <c r="M22" s="160"/>
      <c r="N22" s="161"/>
      <c r="O22" s="157"/>
      <c r="P22" s="161"/>
      <c r="Q22" s="161"/>
      <c r="R22" s="160"/>
      <c r="S22" s="161"/>
      <c r="T22" s="162"/>
      <c r="U22" s="161"/>
      <c r="V22" s="160"/>
      <c r="W22" s="160"/>
      <c r="X22" s="162"/>
      <c r="Y22" s="161"/>
      <c r="Z22" s="160"/>
      <c r="AA22" s="161"/>
      <c r="AB22" s="162"/>
      <c r="AC22" s="161"/>
      <c r="AD22" s="160"/>
      <c r="AE22" s="160"/>
      <c r="AF22" s="161"/>
      <c r="AG22" s="161"/>
      <c r="AH22" s="232">
        <f t="shared" si="0"/>
        <v>60</v>
      </c>
      <c r="AI22" s="172" t="s">
        <v>102</v>
      </c>
      <c r="AJ22" s="164"/>
      <c r="AK22" s="164"/>
    </row>
    <row r="23" spans="2:37" s="165" customFormat="1" ht="16.149999999999999" customHeight="1">
      <c r="B23" s="248" t="s">
        <v>159</v>
      </c>
      <c r="C23" s="238" t="s">
        <v>140</v>
      </c>
      <c r="D23" s="174" t="s">
        <v>146</v>
      </c>
      <c r="E23" s="233"/>
      <c r="F23" s="160"/>
      <c r="G23" s="157"/>
      <c r="H23" s="161"/>
      <c r="I23" s="160"/>
      <c r="J23" s="161"/>
      <c r="K23" s="157"/>
      <c r="L23" s="161"/>
      <c r="M23" s="160">
        <v>31</v>
      </c>
      <c r="N23" s="161">
        <v>66</v>
      </c>
      <c r="O23" s="237">
        <v>3</v>
      </c>
      <c r="P23" s="161"/>
      <c r="Q23" s="161"/>
      <c r="R23" s="160"/>
      <c r="S23" s="161"/>
      <c r="T23" s="162"/>
      <c r="U23" s="161"/>
      <c r="V23" s="160">
        <v>28</v>
      </c>
      <c r="W23" s="161">
        <v>27</v>
      </c>
      <c r="X23" s="162">
        <v>4</v>
      </c>
      <c r="Y23" s="161"/>
      <c r="Z23" s="160"/>
      <c r="AA23" s="160"/>
      <c r="AB23" s="162"/>
      <c r="AC23" s="161"/>
      <c r="AD23" s="160"/>
      <c r="AE23" s="160"/>
      <c r="AF23" s="161"/>
      <c r="AG23" s="161"/>
      <c r="AH23" s="232">
        <f t="shared" si="0"/>
        <v>59</v>
      </c>
      <c r="AI23" s="172" t="s">
        <v>167</v>
      </c>
      <c r="AJ23" s="164"/>
      <c r="AK23" s="164"/>
    </row>
    <row r="24" spans="2:37" s="165" customFormat="1" ht="16.149999999999999" customHeight="1">
      <c r="B24" s="157">
        <v>16</v>
      </c>
      <c r="C24" s="166" t="s">
        <v>62</v>
      </c>
      <c r="D24" s="170" t="s">
        <v>58</v>
      </c>
      <c r="E24" s="233">
        <v>24</v>
      </c>
      <c r="F24" s="160">
        <v>-29</v>
      </c>
      <c r="G24" s="157">
        <v>11</v>
      </c>
      <c r="H24" s="161"/>
      <c r="I24" s="160">
        <v>23</v>
      </c>
      <c r="J24" s="160">
        <v>-47</v>
      </c>
      <c r="K24" s="157">
        <v>14</v>
      </c>
      <c r="L24" s="161"/>
      <c r="M24" s="160"/>
      <c r="N24" s="160"/>
      <c r="O24" s="157"/>
      <c r="P24" s="161"/>
      <c r="Q24" s="161"/>
      <c r="R24" s="160"/>
      <c r="S24" s="161"/>
      <c r="T24" s="162"/>
      <c r="U24" s="161"/>
      <c r="V24" s="160"/>
      <c r="W24" s="160"/>
      <c r="X24" s="162"/>
      <c r="Y24" s="161"/>
      <c r="Z24" s="160"/>
      <c r="AA24" s="160"/>
      <c r="AB24" s="162"/>
      <c r="AC24" s="161"/>
      <c r="AD24" s="160"/>
      <c r="AE24" s="160"/>
      <c r="AF24" s="162"/>
      <c r="AG24" s="161"/>
      <c r="AH24" s="232">
        <f t="shared" si="0"/>
        <v>47</v>
      </c>
      <c r="AI24" s="172" t="s">
        <v>172</v>
      </c>
      <c r="AJ24" s="164"/>
      <c r="AK24" s="164"/>
    </row>
    <row r="25" spans="2:37" s="165" customFormat="1" ht="16.149999999999999" customHeight="1">
      <c r="B25" s="157">
        <v>9</v>
      </c>
      <c r="C25" s="166" t="s">
        <v>22</v>
      </c>
      <c r="D25" s="171" t="s">
        <v>18</v>
      </c>
      <c r="E25" s="233">
        <v>22</v>
      </c>
      <c r="F25" s="160">
        <v>-2</v>
      </c>
      <c r="G25" s="157">
        <v>13</v>
      </c>
      <c r="H25" s="161"/>
      <c r="I25" s="160"/>
      <c r="J25" s="161"/>
      <c r="K25" s="157"/>
      <c r="L25" s="161"/>
      <c r="M25" s="160">
        <v>22</v>
      </c>
      <c r="N25" s="160">
        <v>-29</v>
      </c>
      <c r="O25" s="157">
        <v>15</v>
      </c>
      <c r="P25" s="161"/>
      <c r="Q25" s="161"/>
      <c r="R25" s="160"/>
      <c r="S25" s="160"/>
      <c r="T25" s="162"/>
      <c r="U25" s="161"/>
      <c r="V25" s="160"/>
      <c r="W25" s="161"/>
      <c r="X25" s="162"/>
      <c r="Y25" s="161"/>
      <c r="Z25" s="160"/>
      <c r="AA25" s="161"/>
      <c r="AB25" s="162"/>
      <c r="AC25" s="161"/>
      <c r="AD25" s="160"/>
      <c r="AE25" s="161"/>
      <c r="AF25" s="162"/>
      <c r="AG25" s="161"/>
      <c r="AH25" s="232">
        <f t="shared" si="0"/>
        <v>44</v>
      </c>
      <c r="AI25" s="172" t="s">
        <v>173</v>
      </c>
      <c r="AJ25" s="164"/>
      <c r="AK25" s="164"/>
    </row>
    <row r="26" spans="2:37" s="175" customFormat="1" ht="16.149999999999999" customHeight="1">
      <c r="B26" s="157">
        <v>7</v>
      </c>
      <c r="C26" s="169" t="s">
        <v>133</v>
      </c>
      <c r="D26" s="170" t="s">
        <v>27</v>
      </c>
      <c r="E26" s="233">
        <v>18</v>
      </c>
      <c r="F26" s="160">
        <v>-48</v>
      </c>
      <c r="G26" s="157">
        <v>16</v>
      </c>
      <c r="H26" s="161"/>
      <c r="I26" s="160">
        <v>22</v>
      </c>
      <c r="J26" s="160">
        <v>-43</v>
      </c>
      <c r="K26" s="157">
        <v>15</v>
      </c>
      <c r="L26" s="161"/>
      <c r="M26" s="160"/>
      <c r="N26" s="161"/>
      <c r="O26" s="157"/>
      <c r="P26" s="161"/>
      <c r="Q26" s="161"/>
      <c r="R26" s="160"/>
      <c r="S26" s="161"/>
      <c r="T26" s="162"/>
      <c r="U26" s="161"/>
      <c r="V26" s="160"/>
      <c r="W26" s="160"/>
      <c r="X26" s="162"/>
      <c r="Y26" s="161"/>
      <c r="Z26" s="160"/>
      <c r="AA26" s="160"/>
      <c r="AB26" s="162"/>
      <c r="AC26" s="161"/>
      <c r="AD26" s="160"/>
      <c r="AE26" s="160"/>
      <c r="AF26" s="162"/>
      <c r="AG26" s="161"/>
      <c r="AH26" s="232">
        <f t="shared" si="0"/>
        <v>40</v>
      </c>
      <c r="AI26" s="172" t="s">
        <v>174</v>
      </c>
    </row>
    <row r="27" spans="2:37" s="175" customFormat="1" ht="16.149999999999999" customHeight="1">
      <c r="B27" s="157">
        <v>34</v>
      </c>
      <c r="C27" s="166" t="s">
        <v>26</v>
      </c>
      <c r="D27" s="170" t="s">
        <v>27</v>
      </c>
      <c r="E27" s="233">
        <v>15</v>
      </c>
      <c r="F27" s="160">
        <v>-56</v>
      </c>
      <c r="G27" s="157">
        <v>18</v>
      </c>
      <c r="H27" s="161"/>
      <c r="I27" s="160">
        <v>25</v>
      </c>
      <c r="J27" s="161">
        <v>36</v>
      </c>
      <c r="K27" s="157">
        <v>10</v>
      </c>
      <c r="L27" s="161"/>
      <c r="M27" s="160"/>
      <c r="N27" s="161"/>
      <c r="O27" s="157"/>
      <c r="P27" s="161"/>
      <c r="Q27" s="161"/>
      <c r="R27" s="160"/>
      <c r="S27" s="161"/>
      <c r="T27" s="162"/>
      <c r="U27" s="161"/>
      <c r="V27" s="160"/>
      <c r="W27" s="160"/>
      <c r="X27" s="162"/>
      <c r="Y27" s="161"/>
      <c r="Z27" s="160"/>
      <c r="AA27" s="160"/>
      <c r="AB27" s="162"/>
      <c r="AC27" s="161"/>
      <c r="AD27" s="160"/>
      <c r="AE27" s="160"/>
      <c r="AF27" s="162"/>
      <c r="AG27" s="161"/>
      <c r="AH27" s="232">
        <f t="shared" si="0"/>
        <v>40</v>
      </c>
      <c r="AI27" s="172" t="s">
        <v>174</v>
      </c>
    </row>
    <row r="28" spans="2:37" s="175" customFormat="1" ht="16.149999999999999" customHeight="1">
      <c r="B28" s="157">
        <v>35</v>
      </c>
      <c r="C28" s="169" t="s">
        <v>52</v>
      </c>
      <c r="D28" s="174" t="s">
        <v>35</v>
      </c>
      <c r="E28" s="233">
        <v>14</v>
      </c>
      <c r="F28" s="160">
        <v>-63</v>
      </c>
      <c r="G28" s="157">
        <v>19</v>
      </c>
      <c r="H28" s="161"/>
      <c r="I28" s="160">
        <v>20</v>
      </c>
      <c r="J28" s="160">
        <v>-43</v>
      </c>
      <c r="K28" s="157">
        <v>18</v>
      </c>
      <c r="L28" s="161"/>
      <c r="M28" s="160"/>
      <c r="N28" s="160"/>
      <c r="O28" s="157"/>
      <c r="P28" s="161"/>
      <c r="Q28" s="161"/>
      <c r="R28" s="160"/>
      <c r="S28" s="160"/>
      <c r="T28" s="162"/>
      <c r="U28" s="161"/>
      <c r="V28" s="160"/>
      <c r="W28" s="160"/>
      <c r="X28" s="162"/>
      <c r="Y28" s="161"/>
      <c r="Z28" s="160"/>
      <c r="AA28" s="160"/>
      <c r="AB28" s="162"/>
      <c r="AC28" s="161"/>
      <c r="AD28" s="160"/>
      <c r="AE28" s="161"/>
      <c r="AF28" s="162"/>
      <c r="AG28" s="161"/>
      <c r="AH28" s="232">
        <f t="shared" si="0"/>
        <v>34</v>
      </c>
      <c r="AI28" s="172" t="s">
        <v>175</v>
      </c>
    </row>
    <row r="29" spans="2:37" s="175" customFormat="1" ht="16.149999999999999" customHeight="1">
      <c r="B29" s="157" t="s">
        <v>68</v>
      </c>
      <c r="C29" s="166" t="s">
        <v>69</v>
      </c>
      <c r="D29" s="173" t="s">
        <v>70</v>
      </c>
      <c r="E29" s="160"/>
      <c r="F29" s="161"/>
      <c r="G29" s="160"/>
      <c r="H29" s="161"/>
      <c r="I29" s="160"/>
      <c r="J29" s="160"/>
      <c r="K29" s="157"/>
      <c r="L29" s="161"/>
      <c r="M29" s="160"/>
      <c r="N29" s="161"/>
      <c r="O29" s="157"/>
      <c r="P29" s="161"/>
      <c r="Q29" s="161"/>
      <c r="R29" s="160">
        <v>31</v>
      </c>
      <c r="S29" s="160">
        <v>-73</v>
      </c>
      <c r="T29" s="162">
        <v>3</v>
      </c>
      <c r="U29" s="161"/>
      <c r="V29" s="160"/>
      <c r="W29" s="161"/>
      <c r="X29" s="162"/>
      <c r="Y29" s="161"/>
      <c r="Z29" s="160"/>
      <c r="AA29" s="160"/>
      <c r="AB29" s="162"/>
      <c r="AC29" s="161"/>
      <c r="AD29" s="160"/>
      <c r="AE29" s="161"/>
      <c r="AF29" s="162"/>
      <c r="AG29" s="161"/>
      <c r="AH29" s="232">
        <f t="shared" si="0"/>
        <v>31</v>
      </c>
      <c r="AI29" s="172" t="s">
        <v>176</v>
      </c>
    </row>
    <row r="30" spans="2:37" s="175" customFormat="1" ht="16.149999999999999" customHeight="1">
      <c r="B30" s="157">
        <v>6</v>
      </c>
      <c r="C30" s="166" t="s">
        <v>126</v>
      </c>
      <c r="D30" s="170" t="s">
        <v>18</v>
      </c>
      <c r="E30" s="233"/>
      <c r="F30" s="160"/>
      <c r="G30" s="157"/>
      <c r="H30" s="161"/>
      <c r="I30" s="160">
        <v>30</v>
      </c>
      <c r="J30" s="161">
        <v>8</v>
      </c>
      <c r="K30" s="157">
        <v>6</v>
      </c>
      <c r="L30" s="161"/>
      <c r="M30" s="160"/>
      <c r="N30" s="161"/>
      <c r="O30" s="157"/>
      <c r="P30" s="161"/>
      <c r="Q30" s="161"/>
      <c r="R30" s="160"/>
      <c r="S30" s="160"/>
      <c r="T30" s="162"/>
      <c r="U30" s="161"/>
      <c r="V30" s="160"/>
      <c r="W30" s="160"/>
      <c r="X30" s="162"/>
      <c r="Y30" s="161"/>
      <c r="Z30" s="160"/>
      <c r="AA30" s="161"/>
      <c r="AB30" s="162"/>
      <c r="AC30" s="161"/>
      <c r="AD30" s="160"/>
      <c r="AE30" s="161"/>
      <c r="AF30" s="162"/>
      <c r="AG30" s="161"/>
      <c r="AH30" s="232">
        <f t="shared" si="0"/>
        <v>30</v>
      </c>
      <c r="AI30" s="172" t="s">
        <v>135</v>
      </c>
    </row>
    <row r="31" spans="2:37" s="175" customFormat="1" ht="16.149999999999999" customHeight="1">
      <c r="B31" s="248" t="s">
        <v>157</v>
      </c>
      <c r="C31" s="157" t="s">
        <v>142</v>
      </c>
      <c r="D31" s="174" t="s">
        <v>147</v>
      </c>
      <c r="E31" s="233"/>
      <c r="F31" s="160"/>
      <c r="G31" s="157"/>
      <c r="H31" s="161"/>
      <c r="I31" s="160"/>
      <c r="J31" s="161"/>
      <c r="K31" s="157"/>
      <c r="L31" s="161"/>
      <c r="M31" s="160">
        <v>28</v>
      </c>
      <c r="N31" s="161">
        <v>78</v>
      </c>
      <c r="O31" s="157">
        <v>5</v>
      </c>
      <c r="P31" s="161"/>
      <c r="Q31" s="161"/>
      <c r="R31" s="160"/>
      <c r="S31" s="161"/>
      <c r="T31" s="162"/>
      <c r="U31" s="161"/>
      <c r="V31" s="160"/>
      <c r="W31" s="160"/>
      <c r="X31" s="162"/>
      <c r="Y31" s="161"/>
      <c r="Z31" s="160"/>
      <c r="AA31" s="160"/>
      <c r="AB31" s="162"/>
      <c r="AC31" s="161"/>
      <c r="AD31" s="160"/>
      <c r="AE31" s="160"/>
      <c r="AF31" s="161"/>
      <c r="AG31" s="161"/>
      <c r="AH31" s="232">
        <f t="shared" si="0"/>
        <v>28</v>
      </c>
      <c r="AI31" s="172" t="s">
        <v>151</v>
      </c>
    </row>
    <row r="32" spans="2:37" s="175" customFormat="1" ht="16.149999999999999" customHeight="1">
      <c r="B32" s="157">
        <v>46</v>
      </c>
      <c r="C32" s="166" t="s">
        <v>55</v>
      </c>
      <c r="D32" s="174" t="s">
        <v>17</v>
      </c>
      <c r="E32" s="233">
        <v>27</v>
      </c>
      <c r="F32" s="161">
        <v>0</v>
      </c>
      <c r="G32" s="157">
        <v>6</v>
      </c>
      <c r="H32" s="161"/>
      <c r="I32" s="160"/>
      <c r="J32" s="161"/>
      <c r="K32" s="157"/>
      <c r="L32" s="161"/>
      <c r="M32" s="160"/>
      <c r="N32" s="161"/>
      <c r="O32" s="157"/>
      <c r="P32" s="161"/>
      <c r="Q32" s="161"/>
      <c r="R32" s="160"/>
      <c r="S32" s="161"/>
      <c r="T32" s="162"/>
      <c r="U32" s="161"/>
      <c r="V32" s="160"/>
      <c r="W32" s="161"/>
      <c r="X32" s="162"/>
      <c r="Y32" s="161"/>
      <c r="Z32" s="160"/>
      <c r="AA32" s="161"/>
      <c r="AB32" s="162"/>
      <c r="AC32" s="161"/>
      <c r="AD32" s="160"/>
      <c r="AE32" s="161"/>
      <c r="AF32" s="162"/>
      <c r="AG32" s="161"/>
      <c r="AH32" s="232">
        <f t="shared" si="0"/>
        <v>27</v>
      </c>
      <c r="AI32" s="172" t="s">
        <v>152</v>
      </c>
    </row>
    <row r="33" spans="2:37" s="175" customFormat="1" ht="16.149999999999999" customHeight="1">
      <c r="B33" s="248" t="s">
        <v>158</v>
      </c>
      <c r="C33" s="238" t="s">
        <v>141</v>
      </c>
      <c r="D33" s="174" t="s">
        <v>148</v>
      </c>
      <c r="E33" s="233"/>
      <c r="F33" s="160"/>
      <c r="G33" s="157"/>
      <c r="H33" s="161"/>
      <c r="I33" s="160"/>
      <c r="J33" s="161"/>
      <c r="K33" s="157"/>
      <c r="L33" s="161"/>
      <c r="M33" s="160">
        <v>26</v>
      </c>
      <c r="N33" s="161">
        <v>95</v>
      </c>
      <c r="O33" s="157">
        <v>7</v>
      </c>
      <c r="P33" s="161"/>
      <c r="Q33" s="161"/>
      <c r="R33" s="160"/>
      <c r="S33" s="161"/>
      <c r="T33" s="162"/>
      <c r="U33" s="161"/>
      <c r="V33" s="160"/>
      <c r="W33" s="160"/>
      <c r="X33" s="162"/>
      <c r="Y33" s="161"/>
      <c r="Z33" s="160"/>
      <c r="AA33" s="160"/>
      <c r="AB33" s="162"/>
      <c r="AC33" s="161"/>
      <c r="AD33" s="160"/>
      <c r="AE33" s="160"/>
      <c r="AF33" s="161"/>
      <c r="AG33" s="161"/>
      <c r="AH33" s="232">
        <f t="shared" si="0"/>
        <v>26</v>
      </c>
      <c r="AI33" s="172" t="s">
        <v>153</v>
      </c>
    </row>
    <row r="34" spans="2:37" s="175" customFormat="1" ht="16.149999999999999" customHeight="1">
      <c r="B34" s="248" t="s">
        <v>156</v>
      </c>
      <c r="C34" s="238" t="s">
        <v>143</v>
      </c>
      <c r="D34" s="174" t="s">
        <v>145</v>
      </c>
      <c r="E34" s="233"/>
      <c r="F34" s="160"/>
      <c r="G34" s="157"/>
      <c r="H34" s="161"/>
      <c r="I34" s="160"/>
      <c r="J34" s="161"/>
      <c r="K34" s="157"/>
      <c r="L34" s="161"/>
      <c r="M34" s="160">
        <v>24</v>
      </c>
      <c r="N34" s="161">
        <v>19</v>
      </c>
      <c r="O34" s="160">
        <v>10</v>
      </c>
      <c r="P34" s="161"/>
      <c r="Q34" s="161"/>
      <c r="R34" s="160"/>
      <c r="S34" s="161"/>
      <c r="T34" s="162"/>
      <c r="U34" s="161"/>
      <c r="V34" s="160"/>
      <c r="W34" s="160"/>
      <c r="X34" s="162"/>
      <c r="Y34" s="161"/>
      <c r="Z34" s="160"/>
      <c r="AA34" s="160"/>
      <c r="AB34" s="162"/>
      <c r="AC34" s="161"/>
      <c r="AD34" s="160"/>
      <c r="AE34" s="160"/>
      <c r="AF34" s="161"/>
      <c r="AG34" s="161"/>
      <c r="AH34" s="232">
        <f t="shared" si="0"/>
        <v>24</v>
      </c>
      <c r="AI34" s="172" t="s">
        <v>154</v>
      </c>
    </row>
    <row r="35" spans="2:37" s="175" customFormat="1" ht="16.149999999999999" customHeight="1">
      <c r="B35" s="157">
        <v>33</v>
      </c>
      <c r="C35" s="166" t="s">
        <v>86</v>
      </c>
      <c r="D35" s="170" t="s">
        <v>44</v>
      </c>
      <c r="E35" s="233">
        <v>21</v>
      </c>
      <c r="F35" s="160">
        <v>-81</v>
      </c>
      <c r="G35" s="157">
        <v>15</v>
      </c>
      <c r="H35" s="161"/>
      <c r="I35" s="160"/>
      <c r="J35" s="161"/>
      <c r="K35" s="157"/>
      <c r="L35" s="161"/>
      <c r="M35" s="160"/>
      <c r="N35" s="161"/>
      <c r="O35" s="157"/>
      <c r="P35" s="161"/>
      <c r="Q35" s="161"/>
      <c r="R35" s="160"/>
      <c r="S35" s="161"/>
      <c r="T35" s="162"/>
      <c r="U35" s="161"/>
      <c r="V35" s="160"/>
      <c r="W35" s="161"/>
      <c r="X35" s="162"/>
      <c r="Y35" s="161"/>
      <c r="Z35" s="160"/>
      <c r="AA35" s="161"/>
      <c r="AB35" s="162"/>
      <c r="AC35" s="161"/>
      <c r="AD35" s="160"/>
      <c r="AE35" s="160"/>
      <c r="AF35" s="162"/>
      <c r="AG35" s="161"/>
      <c r="AH35" s="232">
        <f t="shared" si="0"/>
        <v>21</v>
      </c>
      <c r="AI35" s="172" t="s">
        <v>156</v>
      </c>
    </row>
    <row r="36" spans="2:37" s="175" customFormat="1" ht="16.149999999999999" customHeight="1">
      <c r="B36" s="157">
        <v>8</v>
      </c>
      <c r="C36" s="166" t="s">
        <v>131</v>
      </c>
      <c r="D36" s="174" t="s">
        <v>132</v>
      </c>
      <c r="E36" s="233"/>
      <c r="F36" s="160"/>
      <c r="G36" s="157"/>
      <c r="H36" s="161"/>
      <c r="I36" s="160">
        <v>18</v>
      </c>
      <c r="J36" s="160">
        <v>-8</v>
      </c>
      <c r="K36" s="157">
        <v>22</v>
      </c>
      <c r="L36" s="161"/>
      <c r="M36" s="160"/>
      <c r="N36" s="160"/>
      <c r="O36" s="157"/>
      <c r="P36" s="161"/>
      <c r="Q36" s="161"/>
      <c r="R36" s="160"/>
      <c r="S36" s="160"/>
      <c r="T36" s="162"/>
      <c r="U36" s="161"/>
      <c r="V36" s="160"/>
      <c r="W36" s="160"/>
      <c r="X36" s="162"/>
      <c r="Y36" s="161"/>
      <c r="Z36" s="160"/>
      <c r="AA36" s="161"/>
      <c r="AB36" s="162"/>
      <c r="AC36" s="161"/>
      <c r="AD36" s="160"/>
      <c r="AE36" s="161"/>
      <c r="AF36" s="162"/>
      <c r="AG36" s="161"/>
      <c r="AH36" s="232">
        <f t="shared" si="0"/>
        <v>18</v>
      </c>
      <c r="AI36" s="172" t="s">
        <v>168</v>
      </c>
    </row>
    <row r="37" spans="2:37" s="175" customFormat="1" ht="16.149999999999999" customHeight="1">
      <c r="B37" s="157">
        <v>26</v>
      </c>
      <c r="C37" s="166" t="s">
        <v>61</v>
      </c>
      <c r="D37" s="159" t="s">
        <v>60</v>
      </c>
      <c r="E37" s="160"/>
      <c r="F37" s="160"/>
      <c r="G37" s="160"/>
      <c r="H37" s="161"/>
      <c r="I37" s="160">
        <v>18</v>
      </c>
      <c r="J37" s="160">
        <v>-57</v>
      </c>
      <c r="K37" s="157">
        <v>23</v>
      </c>
      <c r="L37" s="161"/>
      <c r="M37" s="160"/>
      <c r="N37" s="160"/>
      <c r="O37" s="157"/>
      <c r="P37" s="161"/>
      <c r="Q37" s="161"/>
      <c r="R37" s="160"/>
      <c r="S37" s="161"/>
      <c r="T37" s="162"/>
      <c r="U37" s="161"/>
      <c r="V37" s="160"/>
      <c r="W37" s="160"/>
      <c r="X37" s="162"/>
      <c r="Y37" s="161"/>
      <c r="Z37" s="160"/>
      <c r="AA37" s="160"/>
      <c r="AB37" s="162"/>
      <c r="AC37" s="161"/>
      <c r="AD37" s="160"/>
      <c r="AE37" s="161"/>
      <c r="AF37" s="162"/>
      <c r="AG37" s="161"/>
      <c r="AH37" s="232">
        <f t="shared" si="0"/>
        <v>18</v>
      </c>
      <c r="AI37" s="172" t="s">
        <v>168</v>
      </c>
    </row>
    <row r="38" spans="2:37" s="175" customFormat="1" ht="16.149999999999999" customHeight="1">
      <c r="B38" s="238" t="s">
        <v>155</v>
      </c>
      <c r="C38" s="169" t="s">
        <v>144</v>
      </c>
      <c r="D38" s="174" t="s">
        <v>145</v>
      </c>
      <c r="E38" s="233"/>
      <c r="F38" s="160"/>
      <c r="G38" s="157"/>
      <c r="H38" s="161"/>
      <c r="I38" s="160"/>
      <c r="J38" s="161"/>
      <c r="K38" s="157"/>
      <c r="L38" s="161"/>
      <c r="M38" s="160">
        <v>16</v>
      </c>
      <c r="N38" s="160">
        <v>-176</v>
      </c>
      <c r="O38" s="157">
        <v>19</v>
      </c>
      <c r="P38" s="161"/>
      <c r="Q38" s="161"/>
      <c r="R38" s="160"/>
      <c r="S38" s="161"/>
      <c r="T38" s="162"/>
      <c r="U38" s="161"/>
      <c r="V38" s="160"/>
      <c r="W38" s="160"/>
      <c r="X38" s="162"/>
      <c r="Y38" s="161"/>
      <c r="Z38" s="160"/>
      <c r="AA38" s="160"/>
      <c r="AB38" s="162"/>
      <c r="AC38" s="161"/>
      <c r="AD38" s="160"/>
      <c r="AE38" s="160"/>
      <c r="AF38" s="161"/>
      <c r="AG38" s="161"/>
      <c r="AH38" s="232">
        <f t="shared" si="0"/>
        <v>16</v>
      </c>
      <c r="AI38" s="172" t="s">
        <v>169</v>
      </c>
    </row>
    <row r="39" spans="2:37" s="175" customFormat="1" ht="16.149999999999999" customHeight="1">
      <c r="B39" s="157">
        <v>11</v>
      </c>
      <c r="C39" s="169" t="s">
        <v>66</v>
      </c>
      <c r="D39" s="159" t="s">
        <v>60</v>
      </c>
      <c r="E39" s="160"/>
      <c r="F39" s="160"/>
      <c r="G39" s="160"/>
      <c r="H39" s="161"/>
      <c r="I39" s="160"/>
      <c r="J39" s="160"/>
      <c r="K39" s="157"/>
      <c r="L39" s="161"/>
      <c r="M39" s="160"/>
      <c r="N39" s="161"/>
      <c r="O39" s="157"/>
      <c r="P39" s="161"/>
      <c r="Q39" s="161"/>
      <c r="R39" s="160"/>
      <c r="S39" s="161"/>
      <c r="T39" s="162"/>
      <c r="U39" s="161"/>
      <c r="V39" s="160"/>
      <c r="W39" s="161"/>
      <c r="X39" s="162"/>
      <c r="Y39" s="161"/>
      <c r="Z39" s="160"/>
      <c r="AA39" s="161"/>
      <c r="AB39" s="162"/>
      <c r="AC39" s="161"/>
      <c r="AD39" s="160"/>
      <c r="AE39" s="160"/>
      <c r="AF39" s="157"/>
      <c r="AG39" s="161"/>
      <c r="AH39" s="232">
        <f t="shared" si="0"/>
        <v>0</v>
      </c>
      <c r="AI39" s="172"/>
    </row>
    <row r="40" spans="2:37" s="165" customFormat="1" ht="15" customHeight="1">
      <c r="B40" s="259" t="s">
        <v>104</v>
      </c>
      <c r="C40" s="260"/>
      <c r="D40" s="261"/>
      <c r="E40" s="178">
        <v>20</v>
      </c>
      <c r="F40" s="200"/>
      <c r="G40" s="201"/>
      <c r="H40" s="209"/>
      <c r="I40" s="178">
        <v>23</v>
      </c>
      <c r="J40" s="200"/>
      <c r="K40" s="202"/>
      <c r="L40" s="209"/>
      <c r="M40" s="178">
        <v>19</v>
      </c>
      <c r="N40" s="203"/>
      <c r="O40" s="201"/>
      <c r="P40" s="209"/>
      <c r="Q40" s="201"/>
      <c r="R40" s="211">
        <v>10</v>
      </c>
      <c r="S40" s="203"/>
      <c r="T40" s="201"/>
      <c r="U40" s="209"/>
      <c r="V40" s="211">
        <v>18</v>
      </c>
      <c r="W40" s="200"/>
      <c r="X40" s="203"/>
      <c r="Y40" s="209"/>
      <c r="Z40" s="178"/>
      <c r="AA40" s="201"/>
      <c r="AB40" s="201"/>
      <c r="AC40" s="209"/>
      <c r="AD40" s="178"/>
      <c r="AE40" s="203"/>
      <c r="AF40" s="201"/>
      <c r="AG40" s="209"/>
      <c r="AH40" s="207"/>
      <c r="AI40" s="206"/>
      <c r="AJ40" s="164"/>
      <c r="AK40" s="164"/>
    </row>
    <row r="41" spans="2:37" s="165" customFormat="1" ht="15" customHeight="1">
      <c r="B41" s="259" t="s">
        <v>123</v>
      </c>
      <c r="C41" s="260"/>
      <c r="D41" s="261"/>
      <c r="E41" s="215">
        <v>60</v>
      </c>
      <c r="F41" s="200"/>
      <c r="G41" s="201"/>
      <c r="H41" s="201"/>
      <c r="I41" s="215">
        <v>69</v>
      </c>
      <c r="J41" s="200"/>
      <c r="K41" s="202"/>
      <c r="L41" s="201"/>
      <c r="M41" s="215">
        <v>57</v>
      </c>
      <c r="N41" s="203"/>
      <c r="O41" s="201"/>
      <c r="P41" s="201"/>
      <c r="Q41" s="201"/>
      <c r="R41" s="215">
        <v>30</v>
      </c>
      <c r="S41" s="203"/>
      <c r="T41" s="201"/>
      <c r="U41" s="201"/>
      <c r="V41" s="215">
        <v>54</v>
      </c>
      <c r="W41" s="200"/>
      <c r="X41" s="203"/>
      <c r="Y41" s="201"/>
      <c r="Z41" s="210"/>
      <c r="AA41" s="201"/>
      <c r="AB41" s="201"/>
      <c r="AC41" s="201"/>
      <c r="AD41" s="210"/>
      <c r="AE41" s="203"/>
      <c r="AF41" s="201"/>
      <c r="AG41" s="201"/>
      <c r="AH41" s="210"/>
      <c r="AI41" s="206"/>
      <c r="AJ41" s="164"/>
      <c r="AK41" s="164"/>
    </row>
    <row r="53" spans="1:108" customFormat="1">
      <c r="A53" s="89"/>
      <c r="B53" s="101"/>
      <c r="C53" s="102"/>
      <c r="D53" s="93"/>
      <c r="E53" s="129"/>
      <c r="F53" s="97"/>
      <c r="G53" s="84"/>
      <c r="H53" s="84"/>
      <c r="I53" s="129"/>
      <c r="J53" s="97"/>
      <c r="K53" s="84"/>
      <c r="L53" s="84"/>
      <c r="M53" s="87"/>
      <c r="N53" s="130"/>
      <c r="O53" s="86"/>
      <c r="P53" s="86"/>
      <c r="Q53" s="87"/>
      <c r="R53" s="98"/>
      <c r="S53" s="88"/>
      <c r="T53" s="88"/>
      <c r="U53" s="87"/>
      <c r="V53" s="245"/>
      <c r="W53" s="86"/>
      <c r="X53" s="86"/>
      <c r="Y53" s="87"/>
      <c r="Z53" s="98"/>
      <c r="AA53" s="86"/>
      <c r="AB53" s="86"/>
      <c r="AC53" s="87"/>
      <c r="AD53" s="130"/>
      <c r="AE53" s="98"/>
      <c r="AF53" s="86"/>
      <c r="AG53" s="131"/>
      <c r="AH53" s="89"/>
      <c r="AI53" s="89"/>
      <c r="AJ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</row>
    <row r="54" spans="1:108" customFormat="1">
      <c r="A54" s="89"/>
      <c r="B54" s="101"/>
      <c r="C54" s="102"/>
      <c r="D54" s="93"/>
      <c r="E54" s="129"/>
      <c r="F54" s="97"/>
      <c r="G54" s="84"/>
      <c r="H54" s="84"/>
      <c r="I54" s="129"/>
      <c r="J54" s="97"/>
      <c r="K54" s="84"/>
      <c r="L54" s="84"/>
      <c r="M54" s="87"/>
      <c r="N54" s="93"/>
      <c r="O54" s="86"/>
      <c r="P54" s="86"/>
      <c r="Q54" s="87"/>
      <c r="R54" s="93"/>
      <c r="S54" s="88"/>
      <c r="T54" s="88"/>
      <c r="U54" s="87"/>
      <c r="V54" s="245"/>
      <c r="W54" s="86"/>
      <c r="X54" s="86"/>
      <c r="Y54" s="87"/>
      <c r="Z54" s="98"/>
      <c r="AA54" s="86"/>
      <c r="AB54" s="86"/>
      <c r="AC54" s="87"/>
      <c r="AD54" s="130"/>
      <c r="AE54" s="98"/>
      <c r="AF54" s="86"/>
      <c r="AG54" s="131"/>
      <c r="AH54" s="89"/>
      <c r="AI54" s="89"/>
      <c r="AJ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</row>
    <row r="55" spans="1:108" customFormat="1" ht="15.75">
      <c r="A55" s="89"/>
      <c r="B55" s="101"/>
      <c r="C55" s="102"/>
      <c r="D55" s="93"/>
      <c r="E55" s="129"/>
      <c r="F55" s="97"/>
      <c r="G55" s="84"/>
      <c r="H55" s="84"/>
      <c r="I55" s="129"/>
      <c r="J55" s="83">
        <v>200</v>
      </c>
      <c r="K55" s="84"/>
      <c r="L55" s="84"/>
      <c r="M55" s="87"/>
      <c r="N55" s="83">
        <v>230</v>
      </c>
      <c r="O55" s="86"/>
      <c r="P55" s="86"/>
      <c r="Q55" s="87"/>
      <c r="R55" s="89"/>
      <c r="S55" s="83">
        <v>190</v>
      </c>
      <c r="T55" s="88"/>
      <c r="U55" s="89"/>
      <c r="V55" s="129"/>
      <c r="W55" s="83">
        <v>100</v>
      </c>
      <c r="X55" s="86"/>
      <c r="Y55" s="87"/>
      <c r="Z55" s="89"/>
      <c r="AA55" s="83">
        <v>180</v>
      </c>
      <c r="AB55" s="86"/>
      <c r="AC55" s="87"/>
      <c r="AD55" s="89"/>
      <c r="AE55" s="83">
        <v>160</v>
      </c>
      <c r="AF55" s="86"/>
      <c r="AG55" s="131"/>
      <c r="AH55" s="89"/>
      <c r="AI55" s="83">
        <v>210</v>
      </c>
      <c r="AJ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</row>
    <row r="56" spans="1:108" customFormat="1" ht="15.75">
      <c r="A56" s="89"/>
      <c r="B56" s="101"/>
      <c r="C56" s="102"/>
      <c r="D56" s="93"/>
      <c r="E56" s="129"/>
      <c r="F56" s="97"/>
      <c r="G56" s="84"/>
      <c r="H56" s="84"/>
      <c r="I56" s="129"/>
      <c r="J56" s="90">
        <v>20</v>
      </c>
      <c r="K56" s="86"/>
      <c r="L56" s="86"/>
      <c r="M56" s="87"/>
      <c r="N56" s="90">
        <v>23</v>
      </c>
      <c r="O56" s="98"/>
      <c r="P56" s="86"/>
      <c r="Q56" s="87"/>
      <c r="R56" s="89"/>
      <c r="S56" s="90">
        <v>19</v>
      </c>
      <c r="T56" s="88"/>
      <c r="U56" s="89"/>
      <c r="V56" s="129"/>
      <c r="W56" s="90">
        <v>10</v>
      </c>
      <c r="X56" s="86"/>
      <c r="Y56" s="87"/>
      <c r="Z56" s="89"/>
      <c r="AA56" s="90">
        <v>18</v>
      </c>
      <c r="AB56" s="86"/>
      <c r="AC56" s="87"/>
      <c r="AD56" s="89"/>
      <c r="AE56" s="90">
        <v>16</v>
      </c>
      <c r="AF56" s="86"/>
      <c r="AG56" s="131"/>
      <c r="AH56" s="89"/>
      <c r="AI56" s="90">
        <v>21</v>
      </c>
      <c r="AJ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</row>
    <row r="57" spans="1:108" customFormat="1">
      <c r="A57" s="89"/>
      <c r="B57" s="101"/>
      <c r="C57" s="102"/>
      <c r="D57" s="93"/>
      <c r="E57" s="129"/>
      <c r="F57" s="97"/>
      <c r="G57" s="84"/>
      <c r="H57" s="84"/>
      <c r="I57" s="129"/>
      <c r="J57" s="93" t="s">
        <v>3</v>
      </c>
      <c r="K57" s="84"/>
      <c r="L57" s="84"/>
      <c r="M57" s="87"/>
      <c r="N57" s="93" t="s">
        <v>4</v>
      </c>
      <c r="O57" s="86"/>
      <c r="P57" s="86"/>
      <c r="Q57" s="87"/>
      <c r="R57" s="89"/>
      <c r="S57" s="93" t="s">
        <v>5</v>
      </c>
      <c r="T57" s="88"/>
      <c r="U57" s="89"/>
      <c r="V57" s="129"/>
      <c r="W57" s="93" t="s">
        <v>6</v>
      </c>
      <c r="X57" s="86"/>
      <c r="Y57" s="87"/>
      <c r="Z57" s="89"/>
      <c r="AA57" s="93" t="s">
        <v>7</v>
      </c>
      <c r="AB57" s="86"/>
      <c r="AC57" s="87"/>
      <c r="AD57" s="89"/>
      <c r="AE57" s="93" t="s">
        <v>8</v>
      </c>
      <c r="AF57" s="86"/>
      <c r="AG57" s="131"/>
      <c r="AH57" s="89"/>
      <c r="AI57" s="93" t="s">
        <v>14</v>
      </c>
      <c r="AJ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</row>
    <row r="58" spans="1:108" customFormat="1">
      <c r="A58" s="89"/>
      <c r="B58" s="101"/>
      <c r="C58" s="102"/>
      <c r="D58" s="93"/>
      <c r="E58" s="129"/>
      <c r="F58" s="97"/>
      <c r="G58" s="84"/>
      <c r="H58" s="84"/>
      <c r="I58" s="129"/>
      <c r="J58" s="93">
        <v>100</v>
      </c>
      <c r="K58" s="84"/>
      <c r="L58" s="84"/>
      <c r="M58" s="87"/>
      <c r="N58" s="93">
        <v>110</v>
      </c>
      <c r="O58" s="86"/>
      <c r="P58" s="86"/>
      <c r="Q58" s="87"/>
      <c r="R58" s="89"/>
      <c r="S58" s="93">
        <v>95</v>
      </c>
      <c r="T58" s="88"/>
      <c r="U58" s="89"/>
      <c r="V58" s="129"/>
      <c r="W58" s="93">
        <v>50</v>
      </c>
      <c r="X58" s="86"/>
      <c r="Y58" s="87"/>
      <c r="Z58" s="89"/>
      <c r="AA58" s="93">
        <v>95</v>
      </c>
      <c r="AB58" s="86"/>
      <c r="AC58" s="87"/>
      <c r="AD58" s="89"/>
      <c r="AE58" s="93">
        <v>70</v>
      </c>
      <c r="AF58" s="86"/>
      <c r="AG58" s="131"/>
      <c r="AH58" s="89"/>
      <c r="AI58" s="93">
        <v>100</v>
      </c>
      <c r="AJ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</row>
    <row r="59" spans="1:108" customFormat="1">
      <c r="A59" s="89"/>
      <c r="B59" s="101"/>
      <c r="C59" s="102"/>
      <c r="D59" s="93"/>
      <c r="E59" s="129"/>
      <c r="F59" s="97"/>
      <c r="G59" s="84"/>
      <c r="H59" s="84"/>
      <c r="I59" s="129"/>
      <c r="J59" s="93">
        <v>60</v>
      </c>
      <c r="K59" s="84"/>
      <c r="L59" s="84"/>
      <c r="M59" s="87"/>
      <c r="N59" s="93">
        <v>70</v>
      </c>
      <c r="O59" s="86"/>
      <c r="P59" s="86"/>
      <c r="Q59" s="87"/>
      <c r="R59" s="89"/>
      <c r="S59" s="93">
        <v>55</v>
      </c>
      <c r="T59" s="88"/>
      <c r="U59" s="89"/>
      <c r="V59" s="129"/>
      <c r="W59" s="93">
        <v>35</v>
      </c>
      <c r="X59" s="86"/>
      <c r="Y59" s="87"/>
      <c r="Z59" s="89"/>
      <c r="AA59" s="93">
        <v>55</v>
      </c>
      <c r="AB59" s="86"/>
      <c r="AC59" s="87"/>
      <c r="AD59" s="89"/>
      <c r="AE59" s="93">
        <v>45</v>
      </c>
      <c r="AF59" s="86"/>
      <c r="AG59" s="131"/>
      <c r="AH59" s="89"/>
      <c r="AI59" s="93">
        <v>65</v>
      </c>
      <c r="AJ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</row>
    <row r="60" spans="1:108" customFormat="1">
      <c r="A60" s="89"/>
      <c r="B60" s="101"/>
      <c r="C60" s="102"/>
      <c r="D60" s="93"/>
      <c r="E60" s="129"/>
      <c r="F60" s="97"/>
      <c r="G60" s="84"/>
      <c r="H60" s="84"/>
      <c r="I60" s="129"/>
      <c r="J60" s="93">
        <v>40</v>
      </c>
      <c r="K60" s="84"/>
      <c r="L60" s="84"/>
      <c r="M60" s="87"/>
      <c r="N60" s="93">
        <v>50</v>
      </c>
      <c r="O60" s="86"/>
      <c r="P60" s="86"/>
      <c r="Q60" s="87"/>
      <c r="R60" s="89"/>
      <c r="S60" s="93">
        <v>30</v>
      </c>
      <c r="T60" s="88"/>
      <c r="U60" s="89"/>
      <c r="V60" s="129"/>
      <c r="W60" s="93">
        <v>15</v>
      </c>
      <c r="X60" s="86"/>
      <c r="Y60" s="87"/>
      <c r="Z60" s="89"/>
      <c r="AA60" s="93">
        <v>25</v>
      </c>
      <c r="AB60" s="86"/>
      <c r="AC60" s="87"/>
      <c r="AD60" s="89"/>
      <c r="AE60" s="93">
        <v>30</v>
      </c>
      <c r="AF60" s="86"/>
      <c r="AG60" s="131"/>
      <c r="AH60" s="89"/>
      <c r="AI60" s="93">
        <v>30</v>
      </c>
      <c r="AJ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</row>
    <row r="61" spans="1:108" customFormat="1">
      <c r="A61" s="89"/>
      <c r="B61" s="101"/>
      <c r="C61" s="102"/>
      <c r="D61" s="93"/>
      <c r="E61" s="129"/>
      <c r="F61" s="97"/>
      <c r="G61" s="84"/>
      <c r="H61" s="84"/>
      <c r="I61" s="129"/>
      <c r="J61" s="235"/>
      <c r="K61" s="84"/>
      <c r="L61" s="84"/>
      <c r="M61" s="131"/>
      <c r="N61" s="236"/>
      <c r="O61" s="87"/>
      <c r="P61" s="98"/>
      <c r="Q61" s="87"/>
      <c r="R61" s="89"/>
      <c r="S61" s="236"/>
      <c r="T61" s="98"/>
      <c r="U61" s="89"/>
      <c r="V61" s="246"/>
      <c r="W61" s="236"/>
      <c r="X61" s="86"/>
      <c r="Y61" s="87"/>
      <c r="Z61" s="89"/>
      <c r="AA61" s="236"/>
      <c r="AB61" s="86"/>
      <c r="AC61" s="86"/>
      <c r="AD61" s="89"/>
      <c r="AE61" s="93">
        <v>15</v>
      </c>
      <c r="AF61" s="86"/>
      <c r="AG61" s="87"/>
      <c r="AH61" s="89"/>
      <c r="AI61" s="94">
        <v>15</v>
      </c>
      <c r="AJ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</row>
    <row r="62" spans="1:108" customFormat="1">
      <c r="A62" s="89"/>
      <c r="B62" s="101"/>
      <c r="C62" s="102"/>
      <c r="D62" s="93"/>
      <c r="E62" s="129"/>
      <c r="F62" s="97"/>
      <c r="G62" s="84"/>
      <c r="H62" s="84"/>
      <c r="I62" s="129"/>
      <c r="J62" s="96">
        <v>200</v>
      </c>
      <c r="K62" s="84"/>
      <c r="L62" s="84"/>
      <c r="M62" s="131"/>
      <c r="N62" s="96">
        <v>230</v>
      </c>
      <c r="O62" s="87"/>
      <c r="P62" s="98"/>
      <c r="Q62" s="87"/>
      <c r="R62" s="89"/>
      <c r="S62" s="96">
        <v>190</v>
      </c>
      <c r="T62" s="98"/>
      <c r="U62" s="89"/>
      <c r="V62" s="246"/>
      <c r="W62" s="96">
        <v>100</v>
      </c>
      <c r="X62" s="86"/>
      <c r="Y62" s="87"/>
      <c r="Z62" s="89"/>
      <c r="AA62" s="96">
        <v>180</v>
      </c>
      <c r="AB62" s="86"/>
      <c r="AC62" s="86"/>
      <c r="AD62" s="89"/>
      <c r="AE62" s="96">
        <v>160</v>
      </c>
      <c r="AF62" s="86"/>
      <c r="AG62" s="87"/>
      <c r="AH62" s="89"/>
      <c r="AI62" s="99">
        <v>210</v>
      </c>
      <c r="AJ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</row>
    <row r="63" spans="1:108" customFormat="1" ht="15.75">
      <c r="A63" s="89"/>
      <c r="B63" s="101"/>
      <c r="C63" s="102"/>
      <c r="D63" s="93"/>
      <c r="E63" s="129"/>
      <c r="F63" s="97"/>
      <c r="G63" s="84" t="s">
        <v>139</v>
      </c>
      <c r="H63" s="84"/>
      <c r="I63" s="89"/>
      <c r="J63" s="223">
        <v>60</v>
      </c>
      <c r="K63" s="89"/>
      <c r="L63" s="222"/>
      <c r="M63" s="89"/>
      <c r="N63" s="223">
        <v>69</v>
      </c>
      <c r="O63" s="89"/>
      <c r="P63" s="98"/>
      <c r="Q63" s="87"/>
      <c r="R63" s="88"/>
      <c r="S63" s="223">
        <v>57</v>
      </c>
      <c r="T63" s="98"/>
      <c r="U63" s="131"/>
      <c r="V63" s="247"/>
      <c r="W63" s="223">
        <v>30</v>
      </c>
      <c r="X63" s="98"/>
      <c r="Y63" s="131"/>
      <c r="Z63" s="86"/>
      <c r="AA63" s="223">
        <v>54</v>
      </c>
      <c r="AB63" s="130"/>
      <c r="AC63" s="98"/>
      <c r="AD63" s="130"/>
      <c r="AE63" s="221"/>
      <c r="AF63" s="86"/>
      <c r="AG63" s="131"/>
      <c r="AH63" s="89"/>
      <c r="AI63" s="219"/>
      <c r="AJ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</row>
    <row r="64" spans="1:108" customFormat="1" ht="15.75">
      <c r="A64" s="89"/>
      <c r="B64" s="101"/>
      <c r="C64" s="102"/>
      <c r="D64" s="93"/>
      <c r="E64" s="129"/>
      <c r="F64" s="97"/>
      <c r="G64" s="84"/>
      <c r="H64" s="84"/>
      <c r="I64" s="129"/>
      <c r="J64" s="97"/>
      <c r="K64" s="84"/>
      <c r="L64" s="84"/>
      <c r="M64" s="252" t="s">
        <v>82</v>
      </c>
      <c r="N64" s="252"/>
      <c r="O64" s="252"/>
      <c r="P64" s="98"/>
      <c r="Q64" s="217"/>
      <c r="R64" s="88"/>
      <c r="S64" s="87"/>
      <c r="T64" s="98"/>
      <c r="U64" s="131"/>
      <c r="V64" s="247"/>
      <c r="W64" s="87"/>
      <c r="X64" s="98"/>
      <c r="Y64" s="131"/>
      <c r="Z64" s="86"/>
      <c r="AA64" s="87"/>
      <c r="AB64" s="130"/>
      <c r="AC64" s="98"/>
      <c r="AD64" s="86"/>
      <c r="AE64" s="86"/>
      <c r="AF64" s="86"/>
      <c r="AG64" s="131"/>
      <c r="AH64" s="89"/>
      <c r="AI64" s="89"/>
      <c r="AJ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</row>
    <row r="66" spans="1:108" customFormat="1">
      <c r="A66" s="89"/>
      <c r="B66" s="101"/>
      <c r="C66" s="102"/>
      <c r="D66" s="93"/>
      <c r="E66" s="129"/>
      <c r="F66" s="97"/>
      <c r="G66" s="84"/>
      <c r="H66" s="84"/>
      <c r="I66" s="87"/>
      <c r="J66" s="130"/>
      <c r="K66" s="86"/>
      <c r="L66" s="86"/>
      <c r="M66" s="87"/>
      <c r="N66" s="98"/>
      <c r="O66" s="88"/>
      <c r="P66" s="88"/>
      <c r="Q66" s="86"/>
      <c r="R66" s="87"/>
      <c r="S66" s="98"/>
      <c r="T66" s="86"/>
      <c r="U66" s="86"/>
      <c r="V66" s="129"/>
      <c r="W66" s="130"/>
      <c r="X66" s="98"/>
      <c r="Y66" s="86"/>
      <c r="Z66" s="131"/>
      <c r="AA66" s="86"/>
      <c r="AB66" s="86"/>
      <c r="AC66" s="86"/>
      <c r="AD66" s="87"/>
      <c r="AE66" s="98"/>
      <c r="AF66" s="86"/>
      <c r="AG66" s="86"/>
      <c r="AH66" s="89"/>
      <c r="AI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</row>
  </sheetData>
  <mergeCells count="22">
    <mergeCell ref="R3:S3"/>
    <mergeCell ref="G3:G4"/>
    <mergeCell ref="I3:J3"/>
    <mergeCell ref="K3:K4"/>
    <mergeCell ref="M3:N3"/>
    <mergeCell ref="O3:O4"/>
    <mergeCell ref="AI3:AI4"/>
    <mergeCell ref="B40:D40"/>
    <mergeCell ref="B41:D41"/>
    <mergeCell ref="M64:O64"/>
    <mergeCell ref="AH3:AH4"/>
    <mergeCell ref="AF3:AF4"/>
    <mergeCell ref="T3:T4"/>
    <mergeCell ref="V3:W3"/>
    <mergeCell ref="X3:X4"/>
    <mergeCell ref="Z3:AA3"/>
    <mergeCell ref="AB3:AB4"/>
    <mergeCell ref="AD3:AE3"/>
    <mergeCell ref="B2:B4"/>
    <mergeCell ref="D2:AI2"/>
    <mergeCell ref="C3:C4"/>
    <mergeCell ref="E3:F3"/>
  </mergeCells>
  <pageMargins left="0" right="1.1811023622047245" top="0" bottom="0" header="0" footer="0"/>
  <pageSetup paperSize="9" scale="2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D75"/>
  <sheetViews>
    <sheetView tabSelected="1" topLeftCell="A22" zoomScale="110" zoomScaleNormal="110" workbookViewId="0">
      <selection activeCell="AD37" sqref="AD37"/>
    </sheetView>
  </sheetViews>
  <sheetFormatPr defaultColWidth="9.140625" defaultRowHeight="15"/>
  <cols>
    <col min="1" max="1" width="9.140625" style="89"/>
    <col min="2" max="2" width="3.7109375" style="101" customWidth="1"/>
    <col min="3" max="3" width="19.42578125" style="102" customWidth="1"/>
    <col min="4" max="4" width="8.28515625" style="93" customWidth="1"/>
    <col min="5" max="5" width="4.7109375" style="129" customWidth="1"/>
    <col min="6" max="6" width="5.28515625" style="97" customWidth="1"/>
    <col min="7" max="7" width="4.7109375" style="84" customWidth="1"/>
    <col min="8" max="8" width="0.5703125" style="84" customWidth="1"/>
    <col min="9" max="9" width="4.7109375" style="87" customWidth="1"/>
    <col min="10" max="10" width="5.7109375" style="130" customWidth="1"/>
    <col min="11" max="11" width="4.7109375" style="86" customWidth="1"/>
    <col min="12" max="12" width="0.5703125" style="86" customWidth="1"/>
    <col min="13" max="13" width="4.7109375" style="87" customWidth="1"/>
    <col min="14" max="14" width="5.28515625" style="98" customWidth="1"/>
    <col min="15" max="15" width="4.7109375" style="88" customWidth="1"/>
    <col min="16" max="16" width="0.5703125" style="88" customWidth="1"/>
    <col min="17" max="17" width="0.5703125" style="86" customWidth="1"/>
    <col min="18" max="18" width="4.7109375" style="87" customWidth="1"/>
    <col min="19" max="19" width="5.5703125" style="98" customWidth="1"/>
    <col min="20" max="20" width="4.7109375" style="86" customWidth="1"/>
    <col min="21" max="21" width="0.5703125" style="86" customWidth="1"/>
    <col min="22" max="22" width="5" style="129" customWidth="1"/>
    <col min="23" max="23" width="5.28515625" style="130" customWidth="1"/>
    <col min="24" max="24" width="4.7109375" style="98" customWidth="1"/>
    <col min="25" max="25" width="0.5703125" style="86" customWidth="1"/>
    <col min="26" max="26" width="4.7109375" style="131" customWidth="1"/>
    <col min="27" max="27" width="6" style="86" customWidth="1"/>
    <col min="28" max="28" width="4.7109375" style="86" customWidth="1"/>
    <col min="29" max="29" width="0.5703125" style="86" customWidth="1"/>
    <col min="30" max="30" width="4.7109375" style="87" customWidth="1"/>
    <col min="31" max="31" width="5.85546875" style="98" customWidth="1"/>
    <col min="32" max="32" width="4.7109375" style="86" customWidth="1"/>
    <col min="33" max="33" width="0.5703125" style="86" customWidth="1"/>
    <col min="34" max="34" width="4.7109375" style="89" customWidth="1"/>
    <col min="35" max="35" width="5.7109375" style="89" customWidth="1"/>
    <col min="36" max="36" width="4.7109375" style="89" customWidth="1"/>
    <col min="37" max="37" width="0.85546875" style="89" customWidth="1"/>
    <col min="38" max="40" width="4.7109375" style="89" customWidth="1"/>
    <col min="41" max="41" width="0.7109375" style="89" customWidth="1"/>
    <col min="42" max="43" width="5" style="89" hidden="1" customWidth="1"/>
    <col min="44" max="46" width="4.7109375" style="89" customWidth="1"/>
    <col min="47" max="47" width="0.85546875" style="89" customWidth="1"/>
    <col min="48" max="48" width="4.7109375" style="89" customWidth="1"/>
    <col min="49" max="49" width="6.28515625" style="89" customWidth="1"/>
    <col min="50" max="50" width="4.7109375" style="89" customWidth="1"/>
    <col min="51" max="51" width="0.42578125" style="89" customWidth="1"/>
    <col min="52" max="52" width="4.7109375" style="89" customWidth="1"/>
    <col min="53" max="53" width="6.42578125" style="89" customWidth="1"/>
    <col min="54" max="54" width="4.7109375" style="89" customWidth="1"/>
    <col min="55" max="55" width="6.7109375" style="89" customWidth="1"/>
    <col min="56" max="56" width="7.42578125" style="89" customWidth="1"/>
    <col min="59" max="16384" width="9.140625" style="89"/>
  </cols>
  <sheetData>
    <row r="1" spans="2:108" s="145" customFormat="1">
      <c r="B1" s="133"/>
      <c r="C1" s="134"/>
      <c r="D1" s="135"/>
      <c r="E1" s="136" t="s">
        <v>67</v>
      </c>
      <c r="F1" s="137"/>
      <c r="G1" s="138"/>
      <c r="H1" s="138"/>
      <c r="I1" s="139"/>
      <c r="J1" s="140"/>
      <c r="K1" s="141"/>
      <c r="L1" s="141"/>
      <c r="M1" s="139"/>
      <c r="N1" s="142"/>
      <c r="O1" s="143"/>
      <c r="P1" s="143"/>
      <c r="Q1" s="141"/>
      <c r="R1" s="139"/>
      <c r="S1" s="142"/>
      <c r="T1" s="141"/>
      <c r="U1" s="141"/>
      <c r="V1" s="136"/>
      <c r="W1" s="140"/>
      <c r="X1" s="142"/>
      <c r="Y1" s="141"/>
      <c r="Z1" s="144"/>
      <c r="AA1" s="141"/>
      <c r="AB1" s="141"/>
      <c r="AC1" s="141"/>
      <c r="AD1" s="139"/>
      <c r="AE1" s="142"/>
      <c r="AF1" s="141"/>
      <c r="AG1" s="141"/>
      <c r="BE1" s="146"/>
      <c r="BF1" s="146"/>
    </row>
    <row r="2" spans="2:108" ht="70.150000000000006" customHeight="1">
      <c r="B2" s="265" t="s">
        <v>87</v>
      </c>
      <c r="C2" s="147" t="s">
        <v>88</v>
      </c>
      <c r="D2" s="271" t="s">
        <v>170</v>
      </c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3"/>
      <c r="BE2" s="148"/>
      <c r="BF2" s="160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9"/>
      <c r="CW2" s="103"/>
      <c r="CX2" s="103"/>
      <c r="CY2" s="103"/>
      <c r="DB2"/>
      <c r="DC2"/>
      <c r="DD2"/>
    </row>
    <row r="3" spans="2:108" s="105" customFormat="1" ht="50.45" customHeight="1">
      <c r="B3" s="265"/>
      <c r="C3" s="269"/>
      <c r="D3" s="150" t="s">
        <v>89</v>
      </c>
      <c r="E3" s="264" t="s">
        <v>112</v>
      </c>
      <c r="F3" s="264"/>
      <c r="G3" s="263" t="s">
        <v>90</v>
      </c>
      <c r="H3" s="151"/>
      <c r="I3" s="264" t="s">
        <v>113</v>
      </c>
      <c r="J3" s="264"/>
      <c r="K3" s="263" t="s">
        <v>90</v>
      </c>
      <c r="L3" s="151"/>
      <c r="M3" s="264" t="s">
        <v>136</v>
      </c>
      <c r="N3" s="264"/>
      <c r="O3" s="263" t="s">
        <v>90</v>
      </c>
      <c r="P3" s="151"/>
      <c r="Q3" s="151"/>
      <c r="R3" s="264" t="s">
        <v>114</v>
      </c>
      <c r="S3" s="264"/>
      <c r="T3" s="263" t="s">
        <v>90</v>
      </c>
      <c r="U3" s="151"/>
      <c r="V3" s="264" t="s">
        <v>115</v>
      </c>
      <c r="W3" s="264"/>
      <c r="X3" s="263" t="s">
        <v>90</v>
      </c>
      <c r="Y3" s="151"/>
      <c r="Z3" s="264" t="s">
        <v>116</v>
      </c>
      <c r="AA3" s="264"/>
      <c r="AB3" s="263" t="s">
        <v>90</v>
      </c>
      <c r="AC3" s="151"/>
      <c r="AD3" s="264" t="s">
        <v>117</v>
      </c>
      <c r="AE3" s="264"/>
      <c r="AF3" s="263" t="s">
        <v>90</v>
      </c>
      <c r="AG3" s="152"/>
      <c r="AH3" s="264" t="s">
        <v>118</v>
      </c>
      <c r="AI3" s="264"/>
      <c r="AJ3" s="263" t="s">
        <v>90</v>
      </c>
      <c r="AK3" s="104"/>
      <c r="AL3" s="264" t="s">
        <v>119</v>
      </c>
      <c r="AM3" s="264"/>
      <c r="AN3" s="263" t="s">
        <v>90</v>
      </c>
      <c r="AO3" s="153"/>
      <c r="AP3" s="153"/>
      <c r="AQ3" s="153"/>
      <c r="AR3" s="264" t="s">
        <v>120</v>
      </c>
      <c r="AS3" s="264"/>
      <c r="AT3" s="263" t="s">
        <v>90</v>
      </c>
      <c r="AU3" s="153"/>
      <c r="AV3" s="264" t="s">
        <v>121</v>
      </c>
      <c r="AW3" s="264"/>
      <c r="AX3" s="263" t="s">
        <v>90</v>
      </c>
      <c r="AY3" s="153"/>
      <c r="AZ3" s="264" t="s">
        <v>122</v>
      </c>
      <c r="BA3" s="264"/>
      <c r="BB3" s="263" t="s">
        <v>90</v>
      </c>
      <c r="BC3" s="262" t="s">
        <v>91</v>
      </c>
      <c r="BD3" s="258" t="s">
        <v>92</v>
      </c>
      <c r="BF3" s="160"/>
    </row>
    <row r="4" spans="2:108" s="112" customFormat="1" ht="11.25" customHeight="1">
      <c r="B4" s="265"/>
      <c r="C4" s="269"/>
      <c r="D4" s="154"/>
      <c r="E4" s="106" t="s">
        <v>93</v>
      </c>
      <c r="F4" s="107" t="s">
        <v>94</v>
      </c>
      <c r="G4" s="263"/>
      <c r="H4" s="155"/>
      <c r="I4" s="106" t="s">
        <v>93</v>
      </c>
      <c r="J4" s="107" t="s">
        <v>94</v>
      </c>
      <c r="K4" s="263"/>
      <c r="L4" s="155"/>
      <c r="M4" s="106" t="s">
        <v>93</v>
      </c>
      <c r="N4" s="108" t="s">
        <v>94</v>
      </c>
      <c r="O4" s="263"/>
      <c r="P4" s="155"/>
      <c r="Q4" s="155"/>
      <c r="R4" s="106" t="s">
        <v>93</v>
      </c>
      <c r="S4" s="108" t="s">
        <v>94</v>
      </c>
      <c r="T4" s="263"/>
      <c r="U4" s="155"/>
      <c r="V4" s="106" t="s">
        <v>93</v>
      </c>
      <c r="W4" s="109" t="s">
        <v>94</v>
      </c>
      <c r="X4" s="263"/>
      <c r="Y4" s="155"/>
      <c r="Z4" s="106" t="s">
        <v>93</v>
      </c>
      <c r="AA4" s="110" t="s">
        <v>94</v>
      </c>
      <c r="AB4" s="263"/>
      <c r="AC4" s="155"/>
      <c r="AD4" s="106" t="s">
        <v>93</v>
      </c>
      <c r="AE4" s="110" t="s">
        <v>94</v>
      </c>
      <c r="AF4" s="263"/>
      <c r="AG4" s="156"/>
      <c r="AH4" s="106" t="s">
        <v>93</v>
      </c>
      <c r="AI4" s="110" t="s">
        <v>94</v>
      </c>
      <c r="AJ4" s="263"/>
      <c r="AK4" s="110"/>
      <c r="AL4" s="106" t="s">
        <v>93</v>
      </c>
      <c r="AM4" s="110" t="s">
        <v>94</v>
      </c>
      <c r="AN4" s="263"/>
      <c r="AO4" s="111"/>
      <c r="AP4" s="111"/>
      <c r="AQ4" s="111"/>
      <c r="AR4" s="106" t="s">
        <v>93</v>
      </c>
      <c r="AS4" s="110" t="s">
        <v>94</v>
      </c>
      <c r="AT4" s="263"/>
      <c r="AU4" s="111"/>
      <c r="AV4" s="106" t="s">
        <v>93</v>
      </c>
      <c r="AW4" s="110" t="s">
        <v>94</v>
      </c>
      <c r="AX4" s="263"/>
      <c r="AY4" s="111"/>
      <c r="AZ4" s="106" t="s">
        <v>93</v>
      </c>
      <c r="BA4" s="110" t="s">
        <v>94</v>
      </c>
      <c r="BB4" s="263"/>
      <c r="BC4" s="262"/>
      <c r="BD4" s="258"/>
    </row>
    <row r="5" spans="2:108" s="165" customFormat="1" ht="16.149999999999999" customHeight="1">
      <c r="B5" s="157">
        <v>27</v>
      </c>
      <c r="C5" s="166" t="s">
        <v>59</v>
      </c>
      <c r="D5" s="159" t="s">
        <v>60</v>
      </c>
      <c r="E5" s="233">
        <v>36</v>
      </c>
      <c r="F5" s="161">
        <v>103</v>
      </c>
      <c r="G5" s="234">
        <v>2</v>
      </c>
      <c r="H5" s="161"/>
      <c r="I5" s="160">
        <v>35</v>
      </c>
      <c r="J5" s="161">
        <v>122</v>
      </c>
      <c r="K5" s="237">
        <v>1</v>
      </c>
      <c r="L5" s="161"/>
      <c r="M5" s="160">
        <v>41</v>
      </c>
      <c r="N5" s="161">
        <v>130</v>
      </c>
      <c r="O5" s="237">
        <v>1</v>
      </c>
      <c r="P5" s="161"/>
      <c r="Q5" s="161"/>
      <c r="R5" s="160">
        <v>28</v>
      </c>
      <c r="S5" s="161">
        <v>52</v>
      </c>
      <c r="T5" s="162">
        <v>6</v>
      </c>
      <c r="U5" s="161"/>
      <c r="V5" s="160">
        <v>22</v>
      </c>
      <c r="W5" s="160">
        <v>-24</v>
      </c>
      <c r="X5" s="162">
        <v>17</v>
      </c>
      <c r="Y5" s="161"/>
      <c r="Z5" s="160"/>
      <c r="AA5" s="160"/>
      <c r="AB5" s="162"/>
      <c r="AC5" s="161"/>
      <c r="AD5" s="160"/>
      <c r="AE5" s="160"/>
      <c r="AF5" s="162"/>
      <c r="AG5" s="161"/>
      <c r="AH5" s="160"/>
      <c r="AI5" s="161"/>
      <c r="AJ5" s="162"/>
      <c r="AK5" s="161"/>
      <c r="AL5" s="160"/>
      <c r="AM5" s="160"/>
      <c r="AN5" s="162"/>
      <c r="AO5" s="161"/>
      <c r="AP5" s="161"/>
      <c r="AQ5" s="161"/>
      <c r="AR5" s="160"/>
      <c r="AS5" s="161"/>
      <c r="AT5" s="162"/>
      <c r="AU5" s="161"/>
      <c r="AV5" s="160"/>
      <c r="AW5" s="160"/>
      <c r="AX5" s="162"/>
      <c r="AY5" s="161"/>
      <c r="AZ5" s="160"/>
      <c r="BA5" s="160"/>
      <c r="BB5" s="160"/>
      <c r="BC5" s="232">
        <f t="shared" ref="BC5:BC39" si="0">SUM(E5+I5+M5+R5+V5+Z5+AD5+AH5+AL5+AR5+AV5+AZ5)</f>
        <v>162</v>
      </c>
      <c r="BD5" s="163" t="s">
        <v>95</v>
      </c>
      <c r="BE5" s="164"/>
      <c r="BF5" s="164"/>
    </row>
    <row r="6" spans="2:108" s="165" customFormat="1" ht="16.149999999999999" customHeight="1">
      <c r="B6" s="157">
        <v>5</v>
      </c>
      <c r="C6" s="158" t="s">
        <v>84</v>
      </c>
      <c r="D6" s="171" t="s">
        <v>18</v>
      </c>
      <c r="E6" s="233">
        <v>30</v>
      </c>
      <c r="F6" s="161">
        <v>62</v>
      </c>
      <c r="G6" s="234">
        <v>3</v>
      </c>
      <c r="H6" s="161"/>
      <c r="I6" s="160">
        <v>27</v>
      </c>
      <c r="J6" s="161">
        <v>19</v>
      </c>
      <c r="K6" s="157">
        <v>9</v>
      </c>
      <c r="L6" s="161"/>
      <c r="M6" s="160">
        <v>24</v>
      </c>
      <c r="N6" s="160">
        <v>-53</v>
      </c>
      <c r="O6" s="157">
        <v>11</v>
      </c>
      <c r="P6" s="161"/>
      <c r="Q6" s="161"/>
      <c r="R6" s="160">
        <v>39</v>
      </c>
      <c r="S6" s="161">
        <v>119</v>
      </c>
      <c r="T6" s="243">
        <v>1</v>
      </c>
      <c r="U6" s="161"/>
      <c r="V6" s="160">
        <v>24</v>
      </c>
      <c r="W6" s="160">
        <v>-48</v>
      </c>
      <c r="X6" s="162">
        <v>12</v>
      </c>
      <c r="Y6" s="161"/>
      <c r="Z6" s="160"/>
      <c r="AA6" s="160"/>
      <c r="AB6" s="162"/>
      <c r="AC6" s="161"/>
      <c r="AD6" s="160"/>
      <c r="AE6" s="160"/>
      <c r="AF6" s="162"/>
      <c r="AG6" s="161"/>
      <c r="AH6" s="160"/>
      <c r="AI6" s="160"/>
      <c r="AJ6" s="162"/>
      <c r="AK6" s="161"/>
      <c r="AL6" s="160"/>
      <c r="AM6" s="161"/>
      <c r="AN6" s="162"/>
      <c r="AO6" s="161"/>
      <c r="AP6" s="161"/>
      <c r="AQ6" s="161"/>
      <c r="AR6" s="160"/>
      <c r="AS6" s="161"/>
      <c r="AT6" s="162"/>
      <c r="AU6" s="161"/>
      <c r="AV6" s="160"/>
      <c r="AW6" s="161"/>
      <c r="AX6" s="162"/>
      <c r="AY6" s="161"/>
      <c r="AZ6" s="160"/>
      <c r="BA6" s="160"/>
      <c r="BB6" s="160"/>
      <c r="BC6" s="232">
        <f t="shared" si="0"/>
        <v>144</v>
      </c>
      <c r="BD6" s="163" t="s">
        <v>96</v>
      </c>
      <c r="BE6" s="164"/>
      <c r="BF6" s="164"/>
    </row>
    <row r="7" spans="2:108" s="165" customFormat="1" ht="16.149999999999999" customHeight="1">
      <c r="B7" s="157">
        <v>29</v>
      </c>
      <c r="C7" s="166" t="s">
        <v>63</v>
      </c>
      <c r="D7" s="170" t="s">
        <v>18</v>
      </c>
      <c r="E7" s="233">
        <v>23</v>
      </c>
      <c r="F7" s="160">
        <v>-51</v>
      </c>
      <c r="G7" s="157">
        <v>12</v>
      </c>
      <c r="H7" s="161"/>
      <c r="I7" s="160">
        <v>28</v>
      </c>
      <c r="J7" s="161">
        <v>24</v>
      </c>
      <c r="K7" s="157">
        <v>7</v>
      </c>
      <c r="L7" s="161"/>
      <c r="M7" s="160">
        <v>27</v>
      </c>
      <c r="N7" s="161">
        <v>52</v>
      </c>
      <c r="O7" s="157">
        <v>6</v>
      </c>
      <c r="P7" s="161"/>
      <c r="Q7" s="161"/>
      <c r="R7" s="160">
        <v>28</v>
      </c>
      <c r="S7" s="160">
        <v>-22</v>
      </c>
      <c r="T7" s="162">
        <v>7</v>
      </c>
      <c r="U7" s="161"/>
      <c r="V7" s="160">
        <v>33</v>
      </c>
      <c r="W7" s="161">
        <v>146</v>
      </c>
      <c r="X7" s="243">
        <v>2</v>
      </c>
      <c r="Y7" s="161"/>
      <c r="Z7" s="160"/>
      <c r="AA7" s="160"/>
      <c r="AB7" s="162"/>
      <c r="AC7" s="161"/>
      <c r="AD7" s="160"/>
      <c r="AE7" s="161"/>
      <c r="AF7" s="162"/>
      <c r="AG7" s="161"/>
      <c r="AH7" s="160"/>
      <c r="AI7" s="160"/>
      <c r="AJ7" s="162"/>
      <c r="AK7" s="161"/>
      <c r="AL7" s="160"/>
      <c r="AM7" s="160"/>
      <c r="AN7" s="162"/>
      <c r="AO7" s="161"/>
      <c r="AP7" s="161"/>
      <c r="AQ7" s="161"/>
      <c r="AR7" s="160"/>
      <c r="AS7" s="160"/>
      <c r="AT7" s="162"/>
      <c r="AU7" s="161"/>
      <c r="AV7" s="160"/>
      <c r="AW7" s="161"/>
      <c r="AX7" s="162"/>
      <c r="AY7" s="161"/>
      <c r="AZ7" s="160"/>
      <c r="BA7" s="160"/>
      <c r="BB7" s="160"/>
      <c r="BC7" s="232">
        <f t="shared" si="0"/>
        <v>139</v>
      </c>
      <c r="BD7" s="163" t="s">
        <v>97</v>
      </c>
      <c r="BE7" s="164"/>
      <c r="BF7" s="164"/>
    </row>
    <row r="8" spans="2:108" s="165" customFormat="1" ht="16.149999999999999" customHeight="1">
      <c r="B8" s="157">
        <v>2</v>
      </c>
      <c r="C8" s="166" t="s">
        <v>16</v>
      </c>
      <c r="D8" s="174" t="s">
        <v>17</v>
      </c>
      <c r="E8" s="233">
        <v>38</v>
      </c>
      <c r="F8" s="161">
        <v>133</v>
      </c>
      <c r="G8" s="234">
        <v>1</v>
      </c>
      <c r="H8" s="161"/>
      <c r="I8" s="160">
        <v>25</v>
      </c>
      <c r="J8" s="161">
        <v>4</v>
      </c>
      <c r="K8" s="157">
        <v>12</v>
      </c>
      <c r="L8" s="161"/>
      <c r="M8" s="160">
        <v>24</v>
      </c>
      <c r="N8" s="160">
        <v>-59</v>
      </c>
      <c r="O8" s="157">
        <v>12</v>
      </c>
      <c r="P8" s="161"/>
      <c r="Q8" s="161"/>
      <c r="R8" s="160">
        <v>21</v>
      </c>
      <c r="S8" s="160">
        <v>-199</v>
      </c>
      <c r="T8" s="162">
        <v>10</v>
      </c>
      <c r="U8" s="161"/>
      <c r="V8" s="160">
        <v>26</v>
      </c>
      <c r="W8" s="161">
        <v>14</v>
      </c>
      <c r="X8" s="162">
        <v>10</v>
      </c>
      <c r="Y8" s="161"/>
      <c r="Z8" s="160"/>
      <c r="AA8" s="161"/>
      <c r="AB8" s="162"/>
      <c r="AC8" s="161"/>
      <c r="AD8" s="160"/>
      <c r="AE8" s="160"/>
      <c r="AF8" s="162"/>
      <c r="AG8" s="161"/>
      <c r="AH8" s="160"/>
      <c r="AI8" s="161"/>
      <c r="AJ8" s="162"/>
      <c r="AK8" s="161"/>
      <c r="AL8" s="160"/>
      <c r="AM8" s="161"/>
      <c r="AN8" s="162"/>
      <c r="AO8" s="161"/>
      <c r="AP8" s="161"/>
      <c r="AQ8" s="161"/>
      <c r="AR8" s="160"/>
      <c r="AS8" s="161"/>
      <c r="AT8" s="162"/>
      <c r="AU8" s="161"/>
      <c r="AV8" s="160"/>
      <c r="AW8" s="160"/>
      <c r="AX8" s="162"/>
      <c r="AY8" s="161"/>
      <c r="AZ8" s="160"/>
      <c r="BA8" s="160"/>
      <c r="BB8" s="160"/>
      <c r="BC8" s="232">
        <f t="shared" si="0"/>
        <v>134</v>
      </c>
      <c r="BD8" s="172" t="s">
        <v>98</v>
      </c>
      <c r="BE8" s="164"/>
      <c r="BF8" s="164"/>
    </row>
    <row r="9" spans="2:108" s="165" customFormat="1" ht="16.149999999999999" customHeight="1">
      <c r="B9" s="157">
        <v>17</v>
      </c>
      <c r="C9" s="158" t="s">
        <v>34</v>
      </c>
      <c r="D9" s="159" t="s">
        <v>60</v>
      </c>
      <c r="E9" s="233">
        <v>28</v>
      </c>
      <c r="F9" s="161">
        <v>84</v>
      </c>
      <c r="G9" s="157">
        <v>5</v>
      </c>
      <c r="H9" s="161"/>
      <c r="I9" s="160">
        <v>34</v>
      </c>
      <c r="J9" s="161">
        <v>60</v>
      </c>
      <c r="K9" s="237">
        <v>2</v>
      </c>
      <c r="L9" s="161"/>
      <c r="M9" s="160">
        <v>32</v>
      </c>
      <c r="N9" s="161">
        <v>75</v>
      </c>
      <c r="O9" s="237">
        <v>2</v>
      </c>
      <c r="P9" s="161"/>
      <c r="Q9" s="161"/>
      <c r="R9" s="160"/>
      <c r="S9" s="160"/>
      <c r="T9" s="162"/>
      <c r="U9" s="161"/>
      <c r="V9" s="160">
        <v>24</v>
      </c>
      <c r="W9" s="160">
        <v>-69</v>
      </c>
      <c r="X9" s="162">
        <v>15</v>
      </c>
      <c r="Y9" s="161"/>
      <c r="Z9" s="160"/>
      <c r="AA9" s="161"/>
      <c r="AB9" s="162"/>
      <c r="AC9" s="161"/>
      <c r="AD9" s="160"/>
      <c r="AE9" s="160"/>
      <c r="AF9" s="162"/>
      <c r="AG9" s="161"/>
      <c r="AH9" s="160"/>
      <c r="AI9" s="161"/>
      <c r="AJ9" s="157"/>
      <c r="AK9" s="161"/>
      <c r="AL9" s="160"/>
      <c r="AM9" s="160"/>
      <c r="AN9" s="162"/>
      <c r="AO9" s="161"/>
      <c r="AP9" s="161"/>
      <c r="AQ9" s="161"/>
      <c r="AR9" s="160"/>
      <c r="AS9" s="160"/>
      <c r="AT9" s="162"/>
      <c r="AU9" s="161"/>
      <c r="AV9" s="160"/>
      <c r="AW9" s="161"/>
      <c r="AX9" s="162"/>
      <c r="AY9" s="161"/>
      <c r="AZ9" s="160"/>
      <c r="BA9" s="160"/>
      <c r="BB9" s="160"/>
      <c r="BC9" s="232">
        <f t="shared" si="0"/>
        <v>118</v>
      </c>
      <c r="BD9" s="172" t="s">
        <v>99</v>
      </c>
      <c r="BE9" s="164"/>
      <c r="BF9" s="164"/>
    </row>
    <row r="10" spans="2:108" s="165" customFormat="1" ht="16.149999999999999" customHeight="1">
      <c r="B10" s="157">
        <v>49</v>
      </c>
      <c r="C10" s="166" t="s">
        <v>49</v>
      </c>
      <c r="D10" s="159" t="s">
        <v>50</v>
      </c>
      <c r="E10" s="233">
        <v>24</v>
      </c>
      <c r="F10" s="160">
        <v>-19</v>
      </c>
      <c r="G10" s="157">
        <v>10</v>
      </c>
      <c r="H10" s="161"/>
      <c r="I10" s="160"/>
      <c r="J10" s="160"/>
      <c r="K10" s="157"/>
      <c r="L10" s="161"/>
      <c r="M10" s="160">
        <v>29</v>
      </c>
      <c r="N10" s="161">
        <v>86</v>
      </c>
      <c r="O10" s="157">
        <v>4</v>
      </c>
      <c r="P10" s="161"/>
      <c r="Q10" s="161"/>
      <c r="R10" s="160">
        <v>28</v>
      </c>
      <c r="S10" s="161">
        <v>66</v>
      </c>
      <c r="T10" s="162">
        <v>5</v>
      </c>
      <c r="U10" s="161"/>
      <c r="V10" s="160">
        <v>28</v>
      </c>
      <c r="W10" s="160">
        <v>-42</v>
      </c>
      <c r="X10" s="162">
        <v>8</v>
      </c>
      <c r="Y10" s="161"/>
      <c r="Z10" s="160"/>
      <c r="AA10" s="160"/>
      <c r="AB10" s="162"/>
      <c r="AC10" s="161"/>
      <c r="AD10" s="160"/>
      <c r="AE10" s="161"/>
      <c r="AF10" s="162"/>
      <c r="AG10" s="161"/>
      <c r="AH10" s="160"/>
      <c r="AI10" s="160"/>
      <c r="AJ10" s="162"/>
      <c r="AK10" s="161"/>
      <c r="AL10" s="160"/>
      <c r="AM10" s="160"/>
      <c r="AN10" s="162"/>
      <c r="AO10" s="161"/>
      <c r="AP10" s="161"/>
      <c r="AQ10" s="161"/>
      <c r="AR10" s="160"/>
      <c r="AS10" s="161"/>
      <c r="AT10" s="162"/>
      <c r="AU10" s="161"/>
      <c r="AV10" s="160"/>
      <c r="AW10" s="161"/>
      <c r="AX10" s="162"/>
      <c r="AY10" s="161"/>
      <c r="AZ10" s="160"/>
      <c r="BA10" s="160"/>
      <c r="BB10" s="160"/>
      <c r="BC10" s="232">
        <f t="shared" si="0"/>
        <v>109</v>
      </c>
      <c r="BD10" s="172" t="s">
        <v>100</v>
      </c>
      <c r="BE10" s="164"/>
      <c r="BF10" s="164"/>
    </row>
    <row r="11" spans="2:108" s="165" customFormat="1" ht="16.149999999999999" customHeight="1">
      <c r="B11" s="157">
        <v>21</v>
      </c>
      <c r="C11" s="169" t="s">
        <v>41</v>
      </c>
      <c r="D11" s="170" t="s">
        <v>27</v>
      </c>
      <c r="E11" s="233">
        <v>22</v>
      </c>
      <c r="F11" s="160">
        <v>-21</v>
      </c>
      <c r="G11" s="157">
        <v>14</v>
      </c>
      <c r="H11" s="161"/>
      <c r="I11" s="160">
        <v>31</v>
      </c>
      <c r="J11" s="161">
        <v>87</v>
      </c>
      <c r="K11" s="157">
        <v>4</v>
      </c>
      <c r="L11" s="161"/>
      <c r="M11" s="160"/>
      <c r="N11" s="160"/>
      <c r="O11" s="157"/>
      <c r="P11" s="161"/>
      <c r="Q11" s="161"/>
      <c r="R11" s="160">
        <v>26</v>
      </c>
      <c r="S11" s="160">
        <v>-56</v>
      </c>
      <c r="T11" s="162">
        <v>9</v>
      </c>
      <c r="U11" s="161"/>
      <c r="V11" s="160">
        <v>28</v>
      </c>
      <c r="W11" s="161">
        <v>17</v>
      </c>
      <c r="X11" s="162">
        <v>5</v>
      </c>
      <c r="Y11" s="161"/>
      <c r="Z11" s="160"/>
      <c r="AA11" s="160"/>
      <c r="AB11" s="162"/>
      <c r="AC11" s="161"/>
      <c r="AD11" s="160"/>
      <c r="AE11" s="160"/>
      <c r="AF11" s="161"/>
      <c r="AG11" s="161"/>
      <c r="AH11" s="160"/>
      <c r="AI11" s="160"/>
      <c r="AJ11" s="162"/>
      <c r="AK11" s="161"/>
      <c r="AL11" s="160"/>
      <c r="AM11" s="161"/>
      <c r="AN11" s="162"/>
      <c r="AO11" s="161"/>
      <c r="AP11" s="161"/>
      <c r="AQ11" s="161"/>
      <c r="AR11" s="160"/>
      <c r="AS11" s="161"/>
      <c r="AT11" s="162"/>
      <c r="AU11" s="161"/>
      <c r="AV11" s="160"/>
      <c r="AW11" s="160"/>
      <c r="AX11" s="162"/>
      <c r="AY11" s="161"/>
      <c r="AZ11" s="160"/>
      <c r="BA11" s="160"/>
      <c r="BB11" s="160"/>
      <c r="BC11" s="232">
        <f t="shared" si="0"/>
        <v>107</v>
      </c>
      <c r="BD11" s="172" t="s">
        <v>85</v>
      </c>
      <c r="BE11" s="164"/>
      <c r="BF11" s="164"/>
    </row>
    <row r="12" spans="2:108" s="165" customFormat="1" ht="16.149999999999999" customHeight="1">
      <c r="B12" s="157">
        <v>10</v>
      </c>
      <c r="C12" s="166" t="s">
        <v>19</v>
      </c>
      <c r="D12" s="174" t="s">
        <v>20</v>
      </c>
      <c r="E12" s="233">
        <v>26</v>
      </c>
      <c r="F12" s="161">
        <v>51</v>
      </c>
      <c r="G12" s="157">
        <v>8</v>
      </c>
      <c r="H12" s="161"/>
      <c r="I12" s="160">
        <v>25</v>
      </c>
      <c r="J12" s="161">
        <v>22</v>
      </c>
      <c r="K12" s="157">
        <v>11</v>
      </c>
      <c r="L12" s="161"/>
      <c r="M12" s="160">
        <v>26</v>
      </c>
      <c r="N12" s="161">
        <v>6</v>
      </c>
      <c r="O12" s="157">
        <v>8</v>
      </c>
      <c r="P12" s="161"/>
      <c r="Q12" s="161"/>
      <c r="R12" s="160"/>
      <c r="S12" s="160"/>
      <c r="T12" s="162"/>
      <c r="U12" s="161"/>
      <c r="V12" s="160">
        <v>24</v>
      </c>
      <c r="W12" s="160">
        <v>-52</v>
      </c>
      <c r="X12" s="162">
        <v>13</v>
      </c>
      <c r="Y12" s="161"/>
      <c r="Z12" s="160"/>
      <c r="AA12" s="160"/>
      <c r="AB12" s="162"/>
      <c r="AC12" s="161"/>
      <c r="AD12" s="160"/>
      <c r="AE12" s="161"/>
      <c r="AF12" s="162"/>
      <c r="AG12" s="161"/>
      <c r="AH12" s="160"/>
      <c r="AI12" s="160"/>
      <c r="AJ12" s="162"/>
      <c r="AK12" s="161"/>
      <c r="AL12" s="160"/>
      <c r="AM12" s="160"/>
      <c r="AN12" s="162"/>
      <c r="AO12" s="161"/>
      <c r="AP12" s="161"/>
      <c r="AQ12" s="161"/>
      <c r="AR12" s="160"/>
      <c r="AS12" s="161"/>
      <c r="AT12" s="162"/>
      <c r="AU12" s="161"/>
      <c r="AV12" s="160"/>
      <c r="AW12" s="160"/>
      <c r="AX12" s="162"/>
      <c r="AY12" s="161"/>
      <c r="AZ12" s="160"/>
      <c r="BA12" s="160"/>
      <c r="BB12" s="160"/>
      <c r="BC12" s="232">
        <f t="shared" si="0"/>
        <v>101</v>
      </c>
      <c r="BD12" s="172" t="s">
        <v>21</v>
      </c>
      <c r="BE12" s="164"/>
      <c r="BF12" s="164"/>
    </row>
    <row r="13" spans="2:108" s="165" customFormat="1" ht="16.149999999999999" customHeight="1">
      <c r="B13" s="157">
        <v>22</v>
      </c>
      <c r="C13" s="166" t="s">
        <v>129</v>
      </c>
      <c r="D13" s="174" t="s">
        <v>130</v>
      </c>
      <c r="E13" s="233"/>
      <c r="F13" s="160"/>
      <c r="G13" s="157"/>
      <c r="H13" s="161"/>
      <c r="I13" s="160">
        <v>24</v>
      </c>
      <c r="J13" s="161">
        <v>8</v>
      </c>
      <c r="K13" s="157">
        <v>13</v>
      </c>
      <c r="L13" s="161"/>
      <c r="M13" s="160">
        <v>21</v>
      </c>
      <c r="N13" s="160">
        <v>-55</v>
      </c>
      <c r="O13" s="157">
        <v>17</v>
      </c>
      <c r="P13" s="161"/>
      <c r="Q13" s="161"/>
      <c r="R13" s="160">
        <v>29</v>
      </c>
      <c r="S13" s="161">
        <v>34</v>
      </c>
      <c r="T13" s="162">
        <v>4</v>
      </c>
      <c r="U13" s="161"/>
      <c r="V13" s="160">
        <v>20</v>
      </c>
      <c r="W13" s="160">
        <v>-54</v>
      </c>
      <c r="X13" s="162">
        <v>18</v>
      </c>
      <c r="Y13" s="161"/>
      <c r="Z13" s="160"/>
      <c r="AA13" s="161"/>
      <c r="AB13" s="162"/>
      <c r="AC13" s="161"/>
      <c r="AD13" s="160"/>
      <c r="AE13" s="161"/>
      <c r="AF13" s="162"/>
      <c r="AG13" s="161"/>
      <c r="AH13" s="160"/>
      <c r="AI13" s="160"/>
      <c r="AJ13" s="162"/>
      <c r="AK13" s="161"/>
      <c r="AL13" s="160"/>
      <c r="AM13" s="161"/>
      <c r="AN13" s="162"/>
      <c r="AO13" s="161"/>
      <c r="AP13" s="161"/>
      <c r="AQ13" s="161"/>
      <c r="AR13" s="160"/>
      <c r="AS13" s="160"/>
      <c r="AT13" s="162"/>
      <c r="AU13" s="161"/>
      <c r="AV13" s="160"/>
      <c r="AW13" s="160"/>
      <c r="AX13" s="162"/>
      <c r="AY13" s="161"/>
      <c r="AZ13" s="160"/>
      <c r="BA13" s="160"/>
      <c r="BB13" s="160"/>
      <c r="BC13" s="232">
        <f t="shared" si="0"/>
        <v>94</v>
      </c>
      <c r="BD13" s="172" t="s">
        <v>134</v>
      </c>
      <c r="BE13" s="164"/>
      <c r="BF13" s="164"/>
    </row>
    <row r="14" spans="2:108" s="165" customFormat="1" ht="16.149999999999999" customHeight="1">
      <c r="B14" s="157">
        <v>39</v>
      </c>
      <c r="C14" s="166" t="s">
        <v>45</v>
      </c>
      <c r="D14" s="170" t="s">
        <v>18</v>
      </c>
      <c r="E14" s="233">
        <v>13</v>
      </c>
      <c r="F14" s="160">
        <v>-104</v>
      </c>
      <c r="G14" s="157">
        <v>20</v>
      </c>
      <c r="H14" s="161"/>
      <c r="I14" s="160">
        <v>28</v>
      </c>
      <c r="J14" s="161">
        <v>22</v>
      </c>
      <c r="K14" s="157">
        <v>8</v>
      </c>
      <c r="L14" s="161"/>
      <c r="M14" s="160">
        <v>22</v>
      </c>
      <c r="N14" s="161">
        <v>5</v>
      </c>
      <c r="O14" s="157">
        <v>14</v>
      </c>
      <c r="P14" s="161"/>
      <c r="Q14" s="161"/>
      <c r="R14" s="160"/>
      <c r="S14" s="160"/>
      <c r="T14" s="162"/>
      <c r="U14" s="161"/>
      <c r="V14" s="160">
        <v>28</v>
      </c>
      <c r="W14" s="161">
        <v>9</v>
      </c>
      <c r="X14" s="162">
        <v>7</v>
      </c>
      <c r="Y14" s="161"/>
      <c r="Z14" s="160"/>
      <c r="AA14" s="161"/>
      <c r="AB14" s="162"/>
      <c r="AC14" s="161"/>
      <c r="AD14" s="160"/>
      <c r="AE14" s="161"/>
      <c r="AF14" s="162"/>
      <c r="AG14" s="161"/>
      <c r="AH14" s="160"/>
      <c r="AI14" s="160"/>
      <c r="AJ14" s="162"/>
      <c r="AK14" s="161"/>
      <c r="AL14" s="160"/>
      <c r="AM14" s="161"/>
      <c r="AN14" s="162"/>
      <c r="AO14" s="161"/>
      <c r="AP14" s="161"/>
      <c r="AQ14" s="161"/>
      <c r="AR14" s="160"/>
      <c r="AS14" s="160"/>
      <c r="AT14" s="162"/>
      <c r="AU14" s="161"/>
      <c r="AV14" s="160"/>
      <c r="AW14" s="160"/>
      <c r="AX14" s="162"/>
      <c r="AY14" s="161"/>
      <c r="AZ14" s="160"/>
      <c r="BA14" s="160"/>
      <c r="BB14" s="160"/>
      <c r="BC14" s="232">
        <f t="shared" si="0"/>
        <v>91</v>
      </c>
      <c r="BD14" s="172" t="s">
        <v>165</v>
      </c>
      <c r="BE14" s="164"/>
      <c r="BF14" s="164"/>
    </row>
    <row r="15" spans="2:108" s="165" customFormat="1" ht="16.149999999999999" customHeight="1">
      <c r="B15" s="157">
        <v>19</v>
      </c>
      <c r="C15" s="158" t="s">
        <v>36</v>
      </c>
      <c r="D15" s="159" t="s">
        <v>37</v>
      </c>
      <c r="E15" s="233">
        <v>18</v>
      </c>
      <c r="F15" s="160">
        <v>-71</v>
      </c>
      <c r="G15" s="157">
        <v>17</v>
      </c>
      <c r="H15" s="161"/>
      <c r="I15" s="160">
        <v>20</v>
      </c>
      <c r="J15" s="160">
        <v>-19</v>
      </c>
      <c r="K15" s="157">
        <v>17</v>
      </c>
      <c r="L15" s="161"/>
      <c r="M15" s="160">
        <v>21</v>
      </c>
      <c r="N15" s="160">
        <v>-49</v>
      </c>
      <c r="O15" s="157">
        <v>16</v>
      </c>
      <c r="P15" s="161"/>
      <c r="Q15" s="161"/>
      <c r="R15" s="160"/>
      <c r="S15" s="161"/>
      <c r="T15" s="162"/>
      <c r="U15" s="161"/>
      <c r="V15" s="160">
        <v>25</v>
      </c>
      <c r="W15" s="160">
        <v>-1</v>
      </c>
      <c r="X15" s="162">
        <v>11</v>
      </c>
      <c r="Y15" s="161"/>
      <c r="Z15" s="160"/>
      <c r="AA15" s="160"/>
      <c r="AB15" s="162"/>
      <c r="AC15" s="161"/>
      <c r="AD15" s="160"/>
      <c r="AE15" s="160"/>
      <c r="AF15" s="162"/>
      <c r="AG15" s="161"/>
      <c r="AH15" s="160"/>
      <c r="AI15" s="160"/>
      <c r="AJ15" s="162"/>
      <c r="AK15" s="161"/>
      <c r="AL15" s="160"/>
      <c r="AM15" s="160"/>
      <c r="AN15" s="162"/>
      <c r="AO15" s="161"/>
      <c r="AP15" s="161"/>
      <c r="AQ15" s="161"/>
      <c r="AR15" s="160"/>
      <c r="AS15" s="160"/>
      <c r="AT15" s="162"/>
      <c r="AU15" s="161"/>
      <c r="AV15" s="160"/>
      <c r="AW15" s="160"/>
      <c r="AX15" s="162"/>
      <c r="AY15" s="161"/>
      <c r="AZ15" s="160"/>
      <c r="BA15" s="160"/>
      <c r="BB15" s="160"/>
      <c r="BC15" s="232">
        <f t="shared" si="0"/>
        <v>84</v>
      </c>
      <c r="BD15" s="172" t="s">
        <v>166</v>
      </c>
      <c r="BE15" s="164"/>
      <c r="BF15" s="164"/>
    </row>
    <row r="16" spans="2:108" s="165" customFormat="1" ht="16.149999999999999" customHeight="1">
      <c r="B16" s="157">
        <v>23</v>
      </c>
      <c r="C16" s="166" t="s">
        <v>42</v>
      </c>
      <c r="D16" s="167" t="s">
        <v>37</v>
      </c>
      <c r="E16" s="233">
        <v>26</v>
      </c>
      <c r="F16" s="161">
        <v>83</v>
      </c>
      <c r="G16" s="157">
        <v>7</v>
      </c>
      <c r="H16" s="161"/>
      <c r="I16" s="160"/>
      <c r="J16" s="161"/>
      <c r="K16" s="157"/>
      <c r="L16" s="161"/>
      <c r="M16" s="160">
        <v>26</v>
      </c>
      <c r="N16" s="161">
        <v>6</v>
      </c>
      <c r="O16" s="157">
        <v>9</v>
      </c>
      <c r="P16" s="161"/>
      <c r="Q16" s="161"/>
      <c r="R16" s="160"/>
      <c r="S16" s="160"/>
      <c r="T16" s="162"/>
      <c r="U16" s="161"/>
      <c r="V16" s="160">
        <v>24</v>
      </c>
      <c r="W16" s="160">
        <v>-65</v>
      </c>
      <c r="X16" s="162">
        <v>14</v>
      </c>
      <c r="Y16" s="161"/>
      <c r="Z16" s="160"/>
      <c r="AA16" s="160"/>
      <c r="AB16" s="162"/>
      <c r="AC16" s="161"/>
      <c r="AD16" s="160"/>
      <c r="AE16" s="161"/>
      <c r="AF16" s="162"/>
      <c r="AG16" s="161"/>
      <c r="AH16" s="160"/>
      <c r="AI16" s="160"/>
      <c r="AJ16" s="162"/>
      <c r="AK16" s="161"/>
      <c r="AL16" s="160"/>
      <c r="AM16" s="161"/>
      <c r="AN16" s="162"/>
      <c r="AO16" s="161"/>
      <c r="AP16" s="161"/>
      <c r="AQ16" s="161"/>
      <c r="AR16" s="160"/>
      <c r="AS16" s="161"/>
      <c r="AT16" s="162"/>
      <c r="AU16" s="161"/>
      <c r="AV16" s="160"/>
      <c r="AW16" s="161"/>
      <c r="AX16" s="162"/>
      <c r="AY16" s="161"/>
      <c r="AZ16" s="160"/>
      <c r="BA16" s="160"/>
      <c r="BB16" s="160"/>
      <c r="BC16" s="232">
        <f t="shared" si="0"/>
        <v>76</v>
      </c>
      <c r="BD16" s="172" t="s">
        <v>149</v>
      </c>
      <c r="BE16" s="164"/>
      <c r="BF16" s="164"/>
    </row>
    <row r="17" spans="2:58" s="165" customFormat="1" ht="16.149999999999999" customHeight="1">
      <c r="B17" s="157">
        <v>13</v>
      </c>
      <c r="C17" s="158" t="s">
        <v>23</v>
      </c>
      <c r="D17" s="174" t="s">
        <v>24</v>
      </c>
      <c r="E17" s="160"/>
      <c r="F17" s="160"/>
      <c r="G17" s="160"/>
      <c r="H17" s="161"/>
      <c r="I17" s="160">
        <v>20</v>
      </c>
      <c r="J17" s="160">
        <v>-79</v>
      </c>
      <c r="K17" s="157">
        <v>19</v>
      </c>
      <c r="L17" s="161"/>
      <c r="M17" s="160">
        <v>23</v>
      </c>
      <c r="N17" s="160">
        <v>-90</v>
      </c>
      <c r="O17" s="157">
        <v>13</v>
      </c>
      <c r="P17" s="161"/>
      <c r="Q17" s="161"/>
      <c r="R17" s="160"/>
      <c r="S17" s="160"/>
      <c r="T17" s="162"/>
      <c r="U17" s="161"/>
      <c r="V17" s="160">
        <v>32</v>
      </c>
      <c r="W17" s="161">
        <v>28</v>
      </c>
      <c r="X17" s="243">
        <v>3</v>
      </c>
      <c r="Y17" s="161"/>
      <c r="Z17" s="160"/>
      <c r="AA17" s="160"/>
      <c r="AB17" s="162"/>
      <c r="AC17" s="161"/>
      <c r="AD17" s="160"/>
      <c r="AE17" s="160"/>
      <c r="AF17" s="162"/>
      <c r="AG17" s="161"/>
      <c r="AH17" s="160"/>
      <c r="AI17" s="160"/>
      <c r="AJ17" s="162"/>
      <c r="AK17" s="161"/>
      <c r="AL17" s="160"/>
      <c r="AM17" s="160"/>
      <c r="AN17" s="162"/>
      <c r="AO17" s="161"/>
      <c r="AP17" s="161"/>
      <c r="AQ17" s="161"/>
      <c r="AR17" s="160"/>
      <c r="AS17" s="160"/>
      <c r="AT17" s="162"/>
      <c r="AU17" s="161"/>
      <c r="AV17" s="160"/>
      <c r="AW17" s="161"/>
      <c r="AX17" s="162"/>
      <c r="AY17" s="161"/>
      <c r="AZ17" s="160"/>
      <c r="BA17" s="160"/>
      <c r="BB17" s="160"/>
      <c r="BC17" s="232">
        <f t="shared" si="0"/>
        <v>75</v>
      </c>
      <c r="BD17" s="172" t="s">
        <v>150</v>
      </c>
      <c r="BE17" s="164"/>
      <c r="BF17" s="164"/>
    </row>
    <row r="18" spans="2:58" s="165" customFormat="1" ht="16.149999999999999" customHeight="1">
      <c r="B18" s="157">
        <v>24</v>
      </c>
      <c r="C18" s="166" t="s">
        <v>127</v>
      </c>
      <c r="D18" s="174" t="s">
        <v>128</v>
      </c>
      <c r="E18" s="233"/>
      <c r="F18" s="160"/>
      <c r="G18" s="157"/>
      <c r="H18" s="161"/>
      <c r="I18" s="160">
        <v>19</v>
      </c>
      <c r="J18" s="160">
        <v>-92</v>
      </c>
      <c r="K18" s="157">
        <v>21</v>
      </c>
      <c r="L18" s="161"/>
      <c r="M18" s="160"/>
      <c r="N18" s="160"/>
      <c r="O18" s="157"/>
      <c r="P18" s="161"/>
      <c r="Q18" s="161"/>
      <c r="R18" s="160">
        <v>32</v>
      </c>
      <c r="S18" s="161">
        <v>54</v>
      </c>
      <c r="T18" s="243">
        <v>2</v>
      </c>
      <c r="U18" s="161"/>
      <c r="V18" s="160">
        <v>23</v>
      </c>
      <c r="W18" s="160">
        <v>-43</v>
      </c>
      <c r="X18" s="162">
        <v>16</v>
      </c>
      <c r="Y18" s="161"/>
      <c r="Z18" s="160"/>
      <c r="AA18" s="161"/>
      <c r="AB18" s="162"/>
      <c r="AC18" s="161"/>
      <c r="AD18" s="160"/>
      <c r="AE18" s="161"/>
      <c r="AF18" s="162"/>
      <c r="AG18" s="161"/>
      <c r="AH18" s="160"/>
      <c r="AI18" s="160"/>
      <c r="AJ18" s="162"/>
      <c r="AK18" s="161"/>
      <c r="AL18" s="160"/>
      <c r="AM18" s="161"/>
      <c r="AN18" s="162"/>
      <c r="AO18" s="161"/>
      <c r="AP18" s="161"/>
      <c r="AQ18" s="161"/>
      <c r="AR18" s="160"/>
      <c r="AS18" s="160"/>
      <c r="AT18" s="162"/>
      <c r="AU18" s="161"/>
      <c r="AV18" s="160"/>
      <c r="AW18" s="160"/>
      <c r="AX18" s="162"/>
      <c r="AY18" s="161"/>
      <c r="AZ18" s="160"/>
      <c r="BA18" s="160"/>
      <c r="BB18" s="160"/>
      <c r="BC18" s="232">
        <f t="shared" si="0"/>
        <v>74</v>
      </c>
      <c r="BD18" s="172" t="s">
        <v>68</v>
      </c>
      <c r="BE18" s="164"/>
      <c r="BF18" s="164"/>
    </row>
    <row r="19" spans="2:58" s="165" customFormat="1" ht="16.149999999999999" customHeight="1">
      <c r="B19" s="157">
        <v>30</v>
      </c>
      <c r="C19" s="166" t="s">
        <v>31</v>
      </c>
      <c r="D19" s="170" t="s">
        <v>32</v>
      </c>
      <c r="E19" s="233">
        <v>26</v>
      </c>
      <c r="F19" s="161">
        <v>32</v>
      </c>
      <c r="G19" s="157">
        <v>9</v>
      </c>
      <c r="H19" s="161"/>
      <c r="I19" s="160">
        <v>20</v>
      </c>
      <c r="J19" s="160">
        <v>-93</v>
      </c>
      <c r="K19" s="157">
        <v>20</v>
      </c>
      <c r="L19" s="161"/>
      <c r="M19" s="160"/>
      <c r="N19" s="161"/>
      <c r="O19" s="157"/>
      <c r="P19" s="161"/>
      <c r="Q19" s="161"/>
      <c r="R19" s="160"/>
      <c r="S19" s="160"/>
      <c r="T19" s="162"/>
      <c r="U19" s="161"/>
      <c r="V19" s="160">
        <v>27</v>
      </c>
      <c r="W19" s="160">
        <v>-12</v>
      </c>
      <c r="X19" s="162">
        <v>27</v>
      </c>
      <c r="Y19" s="161"/>
      <c r="Z19" s="160"/>
      <c r="AA19" s="161"/>
      <c r="AB19" s="162"/>
      <c r="AC19" s="161"/>
      <c r="AD19" s="160"/>
      <c r="AE19" s="160"/>
      <c r="AF19" s="161"/>
      <c r="AG19" s="161"/>
      <c r="AH19" s="160"/>
      <c r="AI19" s="160"/>
      <c r="AJ19" s="162"/>
      <c r="AK19" s="161"/>
      <c r="AL19" s="160"/>
      <c r="AM19" s="160"/>
      <c r="AN19" s="162"/>
      <c r="AO19" s="161"/>
      <c r="AP19" s="161"/>
      <c r="AQ19" s="161"/>
      <c r="AR19" s="160"/>
      <c r="AS19" s="160"/>
      <c r="AT19" s="162"/>
      <c r="AU19" s="161"/>
      <c r="AV19" s="160"/>
      <c r="AW19" s="160"/>
      <c r="AX19" s="162"/>
      <c r="AY19" s="161"/>
      <c r="AZ19" s="160"/>
      <c r="BA19" s="160"/>
      <c r="BB19" s="160"/>
      <c r="BC19" s="232">
        <f t="shared" si="0"/>
        <v>73</v>
      </c>
      <c r="BD19" s="172" t="s">
        <v>101</v>
      </c>
      <c r="BE19" s="164"/>
      <c r="BF19" s="164"/>
    </row>
    <row r="20" spans="2:58" s="165" customFormat="1" ht="16.149999999999999" customHeight="1">
      <c r="B20" s="157">
        <v>12</v>
      </c>
      <c r="C20" s="166" t="s">
        <v>38</v>
      </c>
      <c r="D20" s="174" t="s">
        <v>24</v>
      </c>
      <c r="E20" s="160"/>
      <c r="F20" s="168"/>
      <c r="G20" s="160"/>
      <c r="H20" s="161"/>
      <c r="I20" s="160">
        <v>21</v>
      </c>
      <c r="J20" s="160">
        <v>-62</v>
      </c>
      <c r="K20" s="157">
        <v>16</v>
      </c>
      <c r="L20" s="161"/>
      <c r="M20" s="160">
        <v>20</v>
      </c>
      <c r="N20" s="160">
        <v>-92</v>
      </c>
      <c r="O20" s="157">
        <v>18</v>
      </c>
      <c r="P20" s="161"/>
      <c r="Q20" s="161"/>
      <c r="R20" s="160">
        <v>26</v>
      </c>
      <c r="S20" s="161">
        <v>26</v>
      </c>
      <c r="T20" s="162">
        <v>8</v>
      </c>
      <c r="U20" s="161"/>
      <c r="V20" s="160"/>
      <c r="W20" s="160"/>
      <c r="X20" s="162"/>
      <c r="Y20" s="161"/>
      <c r="Z20" s="160"/>
      <c r="AA20" s="160"/>
      <c r="AB20" s="162"/>
      <c r="AC20" s="161"/>
      <c r="AD20" s="160"/>
      <c r="AE20" s="161"/>
      <c r="AF20" s="162"/>
      <c r="AG20" s="161"/>
      <c r="AH20" s="160"/>
      <c r="AI20" s="161"/>
      <c r="AJ20" s="162"/>
      <c r="AK20" s="161"/>
      <c r="AL20" s="160"/>
      <c r="AM20" s="160"/>
      <c r="AN20" s="162"/>
      <c r="AO20" s="161"/>
      <c r="AP20" s="161"/>
      <c r="AQ20" s="161"/>
      <c r="AR20" s="160"/>
      <c r="AS20" s="161"/>
      <c r="AT20" s="162"/>
      <c r="AU20" s="161"/>
      <c r="AV20" s="160"/>
      <c r="AW20" s="160"/>
      <c r="AX20" s="162"/>
      <c r="AY20" s="161"/>
      <c r="AZ20" s="160"/>
      <c r="BA20" s="160"/>
      <c r="BB20" s="160"/>
      <c r="BC20" s="232">
        <f t="shared" si="0"/>
        <v>67</v>
      </c>
      <c r="BD20" s="172" t="s">
        <v>171</v>
      </c>
      <c r="BE20" s="164"/>
      <c r="BF20" s="164"/>
    </row>
    <row r="21" spans="2:58" s="165" customFormat="1" ht="16.149999999999999" customHeight="1">
      <c r="B21" s="157">
        <v>15</v>
      </c>
      <c r="C21" s="166" t="s">
        <v>71</v>
      </c>
      <c r="D21" s="174" t="s">
        <v>17</v>
      </c>
      <c r="E21" s="160"/>
      <c r="F21" s="160"/>
      <c r="G21" s="160"/>
      <c r="H21" s="161"/>
      <c r="I21" s="160">
        <v>32</v>
      </c>
      <c r="J21" s="161">
        <v>77</v>
      </c>
      <c r="K21" s="237">
        <v>3</v>
      </c>
      <c r="L21" s="161"/>
      <c r="M21" s="160"/>
      <c r="N21" s="161"/>
      <c r="O21" s="157"/>
      <c r="P21" s="161"/>
      <c r="Q21" s="161"/>
      <c r="R21" s="160"/>
      <c r="S21" s="161"/>
      <c r="T21" s="162"/>
      <c r="U21" s="161"/>
      <c r="V21" s="160">
        <v>35</v>
      </c>
      <c r="W21" s="161">
        <v>148</v>
      </c>
      <c r="X21" s="243">
        <v>1</v>
      </c>
      <c r="Y21" s="161"/>
      <c r="Z21" s="160"/>
      <c r="AA21" s="160"/>
      <c r="AB21" s="162"/>
      <c r="AC21" s="161"/>
      <c r="AD21" s="160"/>
      <c r="AE21" s="160"/>
      <c r="AF21" s="162"/>
      <c r="AG21" s="161"/>
      <c r="AH21" s="160"/>
      <c r="AI21" s="161"/>
      <c r="AJ21" s="162"/>
      <c r="AK21" s="161"/>
      <c r="AL21" s="160"/>
      <c r="AM21" s="161"/>
      <c r="AN21" s="162"/>
      <c r="AO21" s="161"/>
      <c r="AP21" s="161"/>
      <c r="AQ21" s="161"/>
      <c r="AR21" s="160"/>
      <c r="AS21" s="160"/>
      <c r="AT21" s="162"/>
      <c r="AU21" s="161"/>
      <c r="AV21" s="160"/>
      <c r="AW21" s="161"/>
      <c r="AX21" s="162"/>
      <c r="AY21" s="161"/>
      <c r="AZ21" s="160"/>
      <c r="BA21" s="160"/>
      <c r="BB21" s="160"/>
      <c r="BC21" s="232">
        <f t="shared" si="0"/>
        <v>67</v>
      </c>
      <c r="BD21" s="172" t="s">
        <v>171</v>
      </c>
      <c r="BE21" s="164"/>
      <c r="BF21" s="164"/>
    </row>
    <row r="22" spans="2:58" s="165" customFormat="1" ht="16.149999999999999" customHeight="1">
      <c r="B22" s="157">
        <v>28</v>
      </c>
      <c r="C22" s="169" t="s">
        <v>64</v>
      </c>
      <c r="D22" s="159" t="s">
        <v>65</v>
      </c>
      <c r="E22" s="233">
        <v>29</v>
      </c>
      <c r="F22" s="168" t="s">
        <v>125</v>
      </c>
      <c r="G22" s="157">
        <v>4</v>
      </c>
      <c r="H22" s="161"/>
      <c r="I22" s="160">
        <v>31</v>
      </c>
      <c r="J22" s="161">
        <v>51</v>
      </c>
      <c r="K22" s="157">
        <v>5</v>
      </c>
      <c r="L22" s="161"/>
      <c r="M22" s="160"/>
      <c r="N22" s="161"/>
      <c r="O22" s="157"/>
      <c r="P22" s="161"/>
      <c r="Q22" s="161"/>
      <c r="R22" s="160"/>
      <c r="S22" s="161"/>
      <c r="T22" s="162"/>
      <c r="U22" s="161"/>
      <c r="V22" s="160"/>
      <c r="W22" s="160"/>
      <c r="X22" s="162"/>
      <c r="Y22" s="161"/>
      <c r="Z22" s="160"/>
      <c r="AA22" s="161"/>
      <c r="AB22" s="162"/>
      <c r="AC22" s="161"/>
      <c r="AD22" s="160"/>
      <c r="AE22" s="160"/>
      <c r="AF22" s="161"/>
      <c r="AG22" s="161"/>
      <c r="AH22" s="160"/>
      <c r="AI22" s="161"/>
      <c r="AJ22" s="162"/>
      <c r="AK22" s="161"/>
      <c r="AL22" s="160"/>
      <c r="AM22" s="161"/>
      <c r="AN22" s="162"/>
      <c r="AO22" s="161"/>
      <c r="AP22" s="161"/>
      <c r="AQ22" s="161"/>
      <c r="AR22" s="160"/>
      <c r="AS22" s="161"/>
      <c r="AT22" s="162"/>
      <c r="AU22" s="161"/>
      <c r="AV22" s="160"/>
      <c r="AW22" s="160"/>
      <c r="AX22" s="162"/>
      <c r="AY22" s="161"/>
      <c r="AZ22" s="160"/>
      <c r="BA22" s="160"/>
      <c r="BB22" s="160"/>
      <c r="BC22" s="232">
        <f t="shared" si="0"/>
        <v>60</v>
      </c>
      <c r="BD22" s="172" t="s">
        <v>102</v>
      </c>
      <c r="BE22" s="164"/>
      <c r="BF22" s="164"/>
    </row>
    <row r="23" spans="2:58" s="165" customFormat="1" ht="16.149999999999999" customHeight="1">
      <c r="B23" s="239" t="s">
        <v>159</v>
      </c>
      <c r="C23" s="238" t="s">
        <v>140</v>
      </c>
      <c r="D23" s="174" t="s">
        <v>146</v>
      </c>
      <c r="E23" s="233"/>
      <c r="F23" s="160"/>
      <c r="G23" s="157"/>
      <c r="H23" s="161"/>
      <c r="I23" s="160"/>
      <c r="J23" s="161"/>
      <c r="K23" s="157"/>
      <c r="L23" s="161"/>
      <c r="M23" s="160">
        <v>31</v>
      </c>
      <c r="N23" s="161">
        <v>66</v>
      </c>
      <c r="O23" s="237">
        <v>3</v>
      </c>
      <c r="P23" s="161"/>
      <c r="Q23" s="161"/>
      <c r="R23" s="160"/>
      <c r="S23" s="161"/>
      <c r="T23" s="162"/>
      <c r="U23" s="161"/>
      <c r="V23" s="160">
        <v>28</v>
      </c>
      <c r="W23" s="161">
        <v>27</v>
      </c>
      <c r="X23" s="162">
        <v>4</v>
      </c>
      <c r="Y23" s="161"/>
      <c r="Z23" s="160"/>
      <c r="AA23" s="160"/>
      <c r="AB23" s="162"/>
      <c r="AC23" s="161"/>
      <c r="AD23" s="160"/>
      <c r="AE23" s="160"/>
      <c r="AF23" s="161"/>
      <c r="AG23" s="161"/>
      <c r="AH23" s="160"/>
      <c r="AI23" s="160"/>
      <c r="AJ23" s="162"/>
      <c r="AK23" s="161"/>
      <c r="AL23" s="160"/>
      <c r="AM23" s="161"/>
      <c r="AN23" s="162"/>
      <c r="AO23" s="161"/>
      <c r="AP23" s="161"/>
      <c r="AQ23" s="161"/>
      <c r="AR23" s="160"/>
      <c r="AS23" s="161"/>
      <c r="AT23" s="162"/>
      <c r="AU23" s="161"/>
      <c r="AV23" s="160"/>
      <c r="AW23" s="160"/>
      <c r="AX23" s="162"/>
      <c r="AY23" s="161"/>
      <c r="AZ23" s="160"/>
      <c r="BA23" s="160"/>
      <c r="BB23" s="160"/>
      <c r="BC23" s="232">
        <f t="shared" si="0"/>
        <v>59</v>
      </c>
      <c r="BD23" s="172" t="s">
        <v>167</v>
      </c>
      <c r="BE23" s="164"/>
      <c r="BF23" s="164"/>
    </row>
    <row r="24" spans="2:58" s="165" customFormat="1" ht="16.149999999999999" customHeight="1">
      <c r="B24" s="177">
        <v>16</v>
      </c>
      <c r="C24" s="166" t="s">
        <v>62</v>
      </c>
      <c r="D24" s="170" t="s">
        <v>58</v>
      </c>
      <c r="E24" s="233">
        <v>24</v>
      </c>
      <c r="F24" s="160">
        <v>-29</v>
      </c>
      <c r="G24" s="157">
        <v>11</v>
      </c>
      <c r="H24" s="161"/>
      <c r="I24" s="160">
        <v>23</v>
      </c>
      <c r="J24" s="160">
        <v>-47</v>
      </c>
      <c r="K24" s="157">
        <v>14</v>
      </c>
      <c r="L24" s="161"/>
      <c r="M24" s="160"/>
      <c r="N24" s="160"/>
      <c r="O24" s="157"/>
      <c r="P24" s="161"/>
      <c r="Q24" s="161"/>
      <c r="R24" s="160"/>
      <c r="S24" s="161"/>
      <c r="T24" s="162"/>
      <c r="U24" s="161"/>
      <c r="V24" s="160"/>
      <c r="W24" s="160"/>
      <c r="X24" s="162"/>
      <c r="Y24" s="161"/>
      <c r="Z24" s="160"/>
      <c r="AA24" s="160"/>
      <c r="AB24" s="162"/>
      <c r="AC24" s="161"/>
      <c r="AD24" s="160"/>
      <c r="AE24" s="160"/>
      <c r="AF24" s="162"/>
      <c r="AG24" s="161"/>
      <c r="AH24" s="160"/>
      <c r="AI24" s="160"/>
      <c r="AJ24" s="162"/>
      <c r="AK24" s="161"/>
      <c r="AL24" s="160"/>
      <c r="AM24" s="161"/>
      <c r="AN24" s="162"/>
      <c r="AO24" s="161"/>
      <c r="AP24" s="161"/>
      <c r="AQ24" s="161"/>
      <c r="AR24" s="160"/>
      <c r="AS24" s="161"/>
      <c r="AT24" s="162"/>
      <c r="AU24" s="161"/>
      <c r="AV24" s="160"/>
      <c r="AW24" s="161"/>
      <c r="AX24" s="162"/>
      <c r="AY24" s="161"/>
      <c r="AZ24" s="160"/>
      <c r="BA24" s="160"/>
      <c r="BB24" s="160"/>
      <c r="BC24" s="232">
        <f t="shared" si="0"/>
        <v>47</v>
      </c>
      <c r="BD24" s="172" t="s">
        <v>172</v>
      </c>
      <c r="BE24" s="164"/>
      <c r="BF24" s="164"/>
    </row>
    <row r="25" spans="2:58" s="165" customFormat="1" ht="16.149999999999999" customHeight="1">
      <c r="B25" s="157">
        <v>9</v>
      </c>
      <c r="C25" s="166" t="s">
        <v>22</v>
      </c>
      <c r="D25" s="171" t="s">
        <v>18</v>
      </c>
      <c r="E25" s="233">
        <v>22</v>
      </c>
      <c r="F25" s="160">
        <v>-2</v>
      </c>
      <c r="G25" s="157">
        <v>13</v>
      </c>
      <c r="H25" s="161"/>
      <c r="I25" s="160"/>
      <c r="J25" s="161"/>
      <c r="K25" s="157"/>
      <c r="L25" s="161"/>
      <c r="M25" s="160">
        <v>22</v>
      </c>
      <c r="N25" s="160">
        <v>-29</v>
      </c>
      <c r="O25" s="157">
        <v>15</v>
      </c>
      <c r="P25" s="161"/>
      <c r="Q25" s="161"/>
      <c r="R25" s="160"/>
      <c r="S25" s="160"/>
      <c r="T25" s="162"/>
      <c r="U25" s="161"/>
      <c r="V25" s="160"/>
      <c r="W25" s="161"/>
      <c r="X25" s="162"/>
      <c r="Y25" s="161"/>
      <c r="Z25" s="160"/>
      <c r="AA25" s="161"/>
      <c r="AB25" s="162"/>
      <c r="AC25" s="161"/>
      <c r="AD25" s="160"/>
      <c r="AE25" s="161"/>
      <c r="AF25" s="162"/>
      <c r="AG25" s="161"/>
      <c r="AH25" s="160"/>
      <c r="AI25" s="161"/>
      <c r="AJ25" s="162"/>
      <c r="AK25" s="161"/>
      <c r="AL25" s="160"/>
      <c r="AM25" s="161"/>
      <c r="AN25" s="162"/>
      <c r="AO25" s="161"/>
      <c r="AP25" s="161"/>
      <c r="AQ25" s="161"/>
      <c r="AR25" s="160"/>
      <c r="AS25" s="161"/>
      <c r="AT25" s="162"/>
      <c r="AU25" s="161"/>
      <c r="AV25" s="160"/>
      <c r="AW25" s="161"/>
      <c r="AX25" s="162"/>
      <c r="AY25" s="161"/>
      <c r="AZ25" s="160"/>
      <c r="BA25" s="160"/>
      <c r="BB25" s="160"/>
      <c r="BC25" s="232">
        <f t="shared" si="0"/>
        <v>44</v>
      </c>
      <c r="BD25" s="172" t="s">
        <v>173</v>
      </c>
      <c r="BE25" s="164"/>
      <c r="BF25" s="164"/>
    </row>
    <row r="26" spans="2:58" s="175" customFormat="1" ht="16.149999999999999" customHeight="1">
      <c r="B26" s="157">
        <v>7</v>
      </c>
      <c r="C26" s="169" t="s">
        <v>133</v>
      </c>
      <c r="D26" s="170" t="s">
        <v>27</v>
      </c>
      <c r="E26" s="233">
        <v>18</v>
      </c>
      <c r="F26" s="160">
        <v>-48</v>
      </c>
      <c r="G26" s="157">
        <v>16</v>
      </c>
      <c r="H26" s="161"/>
      <c r="I26" s="160">
        <v>22</v>
      </c>
      <c r="J26" s="160">
        <v>-43</v>
      </c>
      <c r="K26" s="157">
        <v>15</v>
      </c>
      <c r="L26" s="161"/>
      <c r="M26" s="160"/>
      <c r="N26" s="161"/>
      <c r="O26" s="157"/>
      <c r="P26" s="161"/>
      <c r="Q26" s="161"/>
      <c r="R26" s="160"/>
      <c r="S26" s="161"/>
      <c r="T26" s="162"/>
      <c r="U26" s="161"/>
      <c r="V26" s="160"/>
      <c r="W26" s="160"/>
      <c r="X26" s="162"/>
      <c r="Y26" s="161"/>
      <c r="Z26" s="160"/>
      <c r="AA26" s="160"/>
      <c r="AB26" s="162"/>
      <c r="AC26" s="161"/>
      <c r="AD26" s="160"/>
      <c r="AE26" s="160"/>
      <c r="AF26" s="162"/>
      <c r="AG26" s="161"/>
      <c r="AH26" s="160"/>
      <c r="AI26" s="161"/>
      <c r="AJ26" s="162"/>
      <c r="AK26" s="161"/>
      <c r="AL26" s="160"/>
      <c r="AM26" s="161"/>
      <c r="AN26" s="162"/>
      <c r="AO26" s="161"/>
      <c r="AP26" s="161"/>
      <c r="AQ26" s="161"/>
      <c r="AR26" s="160"/>
      <c r="AS26" s="161"/>
      <c r="AT26" s="162"/>
      <c r="AU26" s="161"/>
      <c r="AV26" s="160"/>
      <c r="AW26" s="161"/>
      <c r="AX26" s="162"/>
      <c r="AY26" s="161"/>
      <c r="AZ26" s="160"/>
      <c r="BA26" s="160"/>
      <c r="BB26" s="160"/>
      <c r="BC26" s="232">
        <f t="shared" si="0"/>
        <v>40</v>
      </c>
      <c r="BD26" s="172" t="s">
        <v>174</v>
      </c>
    </row>
    <row r="27" spans="2:58" s="175" customFormat="1" ht="16.149999999999999" customHeight="1">
      <c r="B27" s="157">
        <v>34</v>
      </c>
      <c r="C27" s="166" t="s">
        <v>26</v>
      </c>
      <c r="D27" s="170" t="s">
        <v>27</v>
      </c>
      <c r="E27" s="233">
        <v>15</v>
      </c>
      <c r="F27" s="160">
        <v>-56</v>
      </c>
      <c r="G27" s="157">
        <v>18</v>
      </c>
      <c r="H27" s="161"/>
      <c r="I27" s="160">
        <v>25</v>
      </c>
      <c r="J27" s="161">
        <v>36</v>
      </c>
      <c r="K27" s="157">
        <v>10</v>
      </c>
      <c r="L27" s="161"/>
      <c r="M27" s="160"/>
      <c r="N27" s="161"/>
      <c r="O27" s="157"/>
      <c r="P27" s="161"/>
      <c r="Q27" s="161"/>
      <c r="R27" s="160"/>
      <c r="S27" s="161"/>
      <c r="T27" s="162"/>
      <c r="U27" s="161"/>
      <c r="V27" s="160"/>
      <c r="W27" s="160"/>
      <c r="X27" s="162"/>
      <c r="Y27" s="161"/>
      <c r="Z27" s="160"/>
      <c r="AA27" s="160"/>
      <c r="AB27" s="162"/>
      <c r="AC27" s="161"/>
      <c r="AD27" s="160"/>
      <c r="AE27" s="160"/>
      <c r="AF27" s="162"/>
      <c r="AG27" s="161"/>
      <c r="AH27" s="160"/>
      <c r="AI27" s="160"/>
      <c r="AJ27" s="162"/>
      <c r="AK27" s="161"/>
      <c r="AL27" s="160"/>
      <c r="AM27" s="161"/>
      <c r="AN27" s="162"/>
      <c r="AO27" s="161"/>
      <c r="AP27" s="161"/>
      <c r="AQ27" s="161"/>
      <c r="AR27" s="160"/>
      <c r="AS27" s="161"/>
      <c r="AT27" s="162"/>
      <c r="AU27" s="161"/>
      <c r="AV27" s="160"/>
      <c r="AW27" s="160"/>
      <c r="AX27" s="162"/>
      <c r="AY27" s="161"/>
      <c r="AZ27" s="160"/>
      <c r="BA27" s="160"/>
      <c r="BB27" s="160"/>
      <c r="BC27" s="232">
        <f t="shared" si="0"/>
        <v>40</v>
      </c>
      <c r="BD27" s="172" t="s">
        <v>174</v>
      </c>
    </row>
    <row r="28" spans="2:58" s="175" customFormat="1" ht="16.149999999999999" customHeight="1">
      <c r="B28" s="157">
        <v>35</v>
      </c>
      <c r="C28" s="169" t="s">
        <v>52</v>
      </c>
      <c r="D28" s="174" t="s">
        <v>35</v>
      </c>
      <c r="E28" s="233">
        <v>14</v>
      </c>
      <c r="F28" s="160">
        <v>-63</v>
      </c>
      <c r="G28" s="157">
        <v>19</v>
      </c>
      <c r="H28" s="161"/>
      <c r="I28" s="160">
        <v>20</v>
      </c>
      <c r="J28" s="160">
        <v>-43</v>
      </c>
      <c r="K28" s="157">
        <v>18</v>
      </c>
      <c r="L28" s="161"/>
      <c r="M28" s="160"/>
      <c r="N28" s="160"/>
      <c r="O28" s="157"/>
      <c r="P28" s="161"/>
      <c r="Q28" s="161"/>
      <c r="R28" s="160"/>
      <c r="S28" s="160"/>
      <c r="T28" s="162"/>
      <c r="U28" s="161"/>
      <c r="V28" s="160"/>
      <c r="W28" s="160"/>
      <c r="X28" s="162"/>
      <c r="Y28" s="161"/>
      <c r="Z28" s="160"/>
      <c r="AA28" s="160"/>
      <c r="AB28" s="162"/>
      <c r="AC28" s="161"/>
      <c r="AD28" s="160"/>
      <c r="AE28" s="161"/>
      <c r="AF28" s="162"/>
      <c r="AG28" s="161"/>
      <c r="AH28" s="160"/>
      <c r="AI28" s="161"/>
      <c r="AJ28" s="162"/>
      <c r="AK28" s="161"/>
      <c r="AL28" s="160"/>
      <c r="AM28" s="160"/>
      <c r="AN28" s="162"/>
      <c r="AO28" s="161"/>
      <c r="AP28" s="161"/>
      <c r="AQ28" s="161"/>
      <c r="AR28" s="160"/>
      <c r="AS28" s="160"/>
      <c r="AT28" s="162"/>
      <c r="AU28" s="161"/>
      <c r="AV28" s="160"/>
      <c r="AW28" s="161"/>
      <c r="AX28" s="162"/>
      <c r="AY28" s="161"/>
      <c r="AZ28" s="160"/>
      <c r="BA28" s="160"/>
      <c r="BB28" s="160"/>
      <c r="BC28" s="232">
        <f t="shared" si="0"/>
        <v>34</v>
      </c>
      <c r="BD28" s="172" t="s">
        <v>175</v>
      </c>
    </row>
    <row r="29" spans="2:58" s="175" customFormat="1" ht="16.149999999999999" customHeight="1">
      <c r="B29" s="157" t="s">
        <v>68</v>
      </c>
      <c r="C29" s="166" t="s">
        <v>69</v>
      </c>
      <c r="D29" s="173" t="s">
        <v>70</v>
      </c>
      <c r="E29" s="160"/>
      <c r="F29" s="161"/>
      <c r="G29" s="160"/>
      <c r="H29" s="161"/>
      <c r="I29" s="160"/>
      <c r="J29" s="160"/>
      <c r="K29" s="157"/>
      <c r="L29" s="161"/>
      <c r="M29" s="160"/>
      <c r="N29" s="161"/>
      <c r="O29" s="157"/>
      <c r="P29" s="161"/>
      <c r="Q29" s="161"/>
      <c r="R29" s="160">
        <v>31</v>
      </c>
      <c r="S29" s="160">
        <v>-73</v>
      </c>
      <c r="T29" s="243">
        <v>3</v>
      </c>
      <c r="U29" s="161"/>
      <c r="V29" s="160"/>
      <c r="W29" s="161"/>
      <c r="X29" s="162"/>
      <c r="Y29" s="161"/>
      <c r="Z29" s="160"/>
      <c r="AA29" s="160"/>
      <c r="AB29" s="162"/>
      <c r="AC29" s="161"/>
      <c r="AD29" s="160"/>
      <c r="AE29" s="161"/>
      <c r="AF29" s="162"/>
      <c r="AG29" s="161"/>
      <c r="AH29" s="160"/>
      <c r="AI29" s="160"/>
      <c r="AJ29" s="162"/>
      <c r="AK29" s="161"/>
      <c r="AL29" s="160"/>
      <c r="AM29" s="161"/>
      <c r="AN29" s="162"/>
      <c r="AO29" s="161"/>
      <c r="AP29" s="161"/>
      <c r="AQ29" s="161"/>
      <c r="AR29" s="160"/>
      <c r="AS29" s="160"/>
      <c r="AT29" s="162"/>
      <c r="AU29" s="161"/>
      <c r="AV29" s="160"/>
      <c r="AW29" s="160"/>
      <c r="AX29" s="162"/>
      <c r="AY29" s="161"/>
      <c r="AZ29" s="160"/>
      <c r="BA29" s="160"/>
      <c r="BB29" s="160"/>
      <c r="BC29" s="232">
        <f t="shared" si="0"/>
        <v>31</v>
      </c>
      <c r="BD29" s="172" t="s">
        <v>176</v>
      </c>
    </row>
    <row r="30" spans="2:58" s="175" customFormat="1" ht="16.149999999999999" customHeight="1">
      <c r="B30" s="157">
        <v>6</v>
      </c>
      <c r="C30" s="166" t="s">
        <v>126</v>
      </c>
      <c r="D30" s="170" t="s">
        <v>18</v>
      </c>
      <c r="E30" s="233"/>
      <c r="F30" s="160"/>
      <c r="G30" s="157"/>
      <c r="H30" s="161"/>
      <c r="I30" s="160">
        <v>30</v>
      </c>
      <c r="J30" s="161">
        <v>8</v>
      </c>
      <c r="K30" s="157">
        <v>6</v>
      </c>
      <c r="L30" s="161"/>
      <c r="M30" s="160"/>
      <c r="N30" s="161"/>
      <c r="O30" s="157"/>
      <c r="P30" s="161"/>
      <c r="Q30" s="161"/>
      <c r="R30" s="160"/>
      <c r="S30" s="160"/>
      <c r="T30" s="162"/>
      <c r="U30" s="161"/>
      <c r="V30" s="160"/>
      <c r="W30" s="160"/>
      <c r="X30" s="162"/>
      <c r="Y30" s="161"/>
      <c r="Z30" s="160"/>
      <c r="AA30" s="161"/>
      <c r="AB30" s="162"/>
      <c r="AC30" s="161"/>
      <c r="AD30" s="160"/>
      <c r="AE30" s="161"/>
      <c r="AF30" s="162"/>
      <c r="AG30" s="161"/>
      <c r="AH30" s="160"/>
      <c r="AI30" s="160"/>
      <c r="AJ30" s="162"/>
      <c r="AK30" s="161"/>
      <c r="AL30" s="160"/>
      <c r="AM30" s="161"/>
      <c r="AN30" s="162"/>
      <c r="AO30" s="161"/>
      <c r="AP30" s="161"/>
      <c r="AQ30" s="161"/>
      <c r="AR30" s="160"/>
      <c r="AS30" s="160"/>
      <c r="AT30" s="162"/>
      <c r="AU30" s="161"/>
      <c r="AV30" s="160"/>
      <c r="AW30" s="160"/>
      <c r="AX30" s="162"/>
      <c r="AY30" s="161"/>
      <c r="AZ30" s="160"/>
      <c r="BA30" s="160"/>
      <c r="BB30" s="160"/>
      <c r="BC30" s="232">
        <f t="shared" si="0"/>
        <v>30</v>
      </c>
      <c r="BD30" s="172" t="s">
        <v>135</v>
      </c>
    </row>
    <row r="31" spans="2:58" s="175" customFormat="1" ht="16.149999999999999" customHeight="1">
      <c r="B31" s="239" t="s">
        <v>157</v>
      </c>
      <c r="C31" s="157" t="s">
        <v>142</v>
      </c>
      <c r="D31" s="174" t="s">
        <v>147</v>
      </c>
      <c r="E31" s="233"/>
      <c r="F31" s="160"/>
      <c r="G31" s="157"/>
      <c r="H31" s="161"/>
      <c r="I31" s="160"/>
      <c r="J31" s="161"/>
      <c r="K31" s="157"/>
      <c r="L31" s="161"/>
      <c r="M31" s="160">
        <v>28</v>
      </c>
      <c r="N31" s="161">
        <v>78</v>
      </c>
      <c r="O31" s="157">
        <v>5</v>
      </c>
      <c r="P31" s="161"/>
      <c r="Q31" s="161"/>
      <c r="R31" s="160"/>
      <c r="S31" s="161"/>
      <c r="T31" s="162"/>
      <c r="U31" s="161"/>
      <c r="V31" s="160"/>
      <c r="W31" s="160"/>
      <c r="X31" s="162"/>
      <c r="Y31" s="161"/>
      <c r="Z31" s="160"/>
      <c r="AA31" s="160"/>
      <c r="AB31" s="162"/>
      <c r="AC31" s="161"/>
      <c r="AD31" s="160"/>
      <c r="AE31" s="160"/>
      <c r="AF31" s="161"/>
      <c r="AG31" s="161"/>
      <c r="AH31" s="160"/>
      <c r="AI31" s="160"/>
      <c r="AJ31" s="162"/>
      <c r="AK31" s="161"/>
      <c r="AL31" s="160"/>
      <c r="AM31" s="161"/>
      <c r="AN31" s="162"/>
      <c r="AO31" s="161"/>
      <c r="AP31" s="161"/>
      <c r="AQ31" s="161"/>
      <c r="AR31" s="160"/>
      <c r="AS31" s="161"/>
      <c r="AT31" s="162"/>
      <c r="AU31" s="161"/>
      <c r="AV31" s="160"/>
      <c r="AW31" s="160"/>
      <c r="AX31" s="162"/>
      <c r="AY31" s="161"/>
      <c r="AZ31" s="160"/>
      <c r="BA31" s="160"/>
      <c r="BB31" s="160"/>
      <c r="BC31" s="232">
        <f t="shared" si="0"/>
        <v>28</v>
      </c>
      <c r="BD31" s="172" t="s">
        <v>151</v>
      </c>
    </row>
    <row r="32" spans="2:58" s="175" customFormat="1" ht="16.149999999999999" customHeight="1">
      <c r="B32" s="157">
        <v>46</v>
      </c>
      <c r="C32" s="166" t="s">
        <v>55</v>
      </c>
      <c r="D32" s="174" t="s">
        <v>17</v>
      </c>
      <c r="E32" s="233">
        <v>27</v>
      </c>
      <c r="F32" s="161">
        <v>0</v>
      </c>
      <c r="G32" s="157">
        <v>6</v>
      </c>
      <c r="H32" s="161"/>
      <c r="I32" s="160"/>
      <c r="J32" s="161"/>
      <c r="K32" s="157"/>
      <c r="L32" s="161"/>
      <c r="M32" s="160"/>
      <c r="N32" s="161"/>
      <c r="O32" s="157"/>
      <c r="P32" s="161"/>
      <c r="Q32" s="161"/>
      <c r="R32" s="160"/>
      <c r="S32" s="161"/>
      <c r="T32" s="162"/>
      <c r="U32" s="161"/>
      <c r="V32" s="160"/>
      <c r="W32" s="161"/>
      <c r="X32" s="162"/>
      <c r="Y32" s="161"/>
      <c r="Z32" s="160"/>
      <c r="AA32" s="161"/>
      <c r="AB32" s="162"/>
      <c r="AC32" s="161"/>
      <c r="AD32" s="160"/>
      <c r="AE32" s="161"/>
      <c r="AF32" s="162"/>
      <c r="AG32" s="161"/>
      <c r="AH32" s="160"/>
      <c r="AI32" s="160"/>
      <c r="AJ32" s="162"/>
      <c r="AK32" s="161"/>
      <c r="AL32" s="160"/>
      <c r="AM32" s="161"/>
      <c r="AN32" s="162"/>
      <c r="AO32" s="161"/>
      <c r="AP32" s="161"/>
      <c r="AQ32" s="161"/>
      <c r="AR32" s="160"/>
      <c r="AS32" s="160"/>
      <c r="AT32" s="162"/>
      <c r="AU32" s="161"/>
      <c r="AV32" s="160"/>
      <c r="AW32" s="160"/>
      <c r="AX32" s="162"/>
      <c r="AY32" s="161"/>
      <c r="AZ32" s="160"/>
      <c r="BA32" s="160"/>
      <c r="BB32" s="160"/>
      <c r="BC32" s="232">
        <f t="shared" si="0"/>
        <v>27</v>
      </c>
      <c r="BD32" s="172" t="s">
        <v>152</v>
      </c>
    </row>
    <row r="33" spans="2:58" s="175" customFormat="1" ht="16.149999999999999" customHeight="1">
      <c r="B33" s="239" t="s">
        <v>158</v>
      </c>
      <c r="C33" s="238" t="s">
        <v>141</v>
      </c>
      <c r="D33" s="174" t="s">
        <v>148</v>
      </c>
      <c r="E33" s="233"/>
      <c r="F33" s="160"/>
      <c r="G33" s="157"/>
      <c r="H33" s="161"/>
      <c r="I33" s="160"/>
      <c r="J33" s="161"/>
      <c r="K33" s="157"/>
      <c r="L33" s="161"/>
      <c r="M33" s="160">
        <v>26</v>
      </c>
      <c r="N33" s="161">
        <v>95</v>
      </c>
      <c r="O33" s="157">
        <v>7</v>
      </c>
      <c r="P33" s="161"/>
      <c r="Q33" s="161"/>
      <c r="R33" s="160"/>
      <c r="S33" s="161"/>
      <c r="T33" s="162"/>
      <c r="U33" s="161"/>
      <c r="V33" s="160"/>
      <c r="W33" s="160"/>
      <c r="X33" s="162"/>
      <c r="Y33" s="161"/>
      <c r="Z33" s="160"/>
      <c r="AA33" s="160"/>
      <c r="AB33" s="162"/>
      <c r="AC33" s="161"/>
      <c r="AD33" s="160"/>
      <c r="AE33" s="160"/>
      <c r="AF33" s="161"/>
      <c r="AG33" s="161"/>
      <c r="AH33" s="160"/>
      <c r="AI33" s="160"/>
      <c r="AJ33" s="162"/>
      <c r="AK33" s="161"/>
      <c r="AL33" s="160"/>
      <c r="AM33" s="161"/>
      <c r="AN33" s="162"/>
      <c r="AO33" s="161"/>
      <c r="AP33" s="161"/>
      <c r="AQ33" s="161"/>
      <c r="AR33" s="160"/>
      <c r="AS33" s="161"/>
      <c r="AT33" s="162"/>
      <c r="AU33" s="161"/>
      <c r="AV33" s="160"/>
      <c r="AW33" s="160"/>
      <c r="AX33" s="162"/>
      <c r="AY33" s="161"/>
      <c r="AZ33" s="160"/>
      <c r="BA33" s="160"/>
      <c r="BB33" s="160"/>
      <c r="BC33" s="232">
        <f t="shared" si="0"/>
        <v>26</v>
      </c>
      <c r="BD33" s="172" t="s">
        <v>153</v>
      </c>
    </row>
    <row r="34" spans="2:58" s="175" customFormat="1" ht="16.149999999999999" customHeight="1">
      <c r="B34" s="239" t="s">
        <v>156</v>
      </c>
      <c r="C34" s="238" t="s">
        <v>143</v>
      </c>
      <c r="D34" s="174" t="s">
        <v>145</v>
      </c>
      <c r="E34" s="233"/>
      <c r="F34" s="160"/>
      <c r="G34" s="157"/>
      <c r="H34" s="161"/>
      <c r="I34" s="160"/>
      <c r="J34" s="161"/>
      <c r="K34" s="157"/>
      <c r="L34" s="161"/>
      <c r="M34" s="160">
        <v>24</v>
      </c>
      <c r="N34" s="161">
        <v>19</v>
      </c>
      <c r="O34" s="160">
        <v>10</v>
      </c>
      <c r="P34" s="161"/>
      <c r="Q34" s="161"/>
      <c r="R34" s="160"/>
      <c r="S34" s="161"/>
      <c r="T34" s="162"/>
      <c r="U34" s="161"/>
      <c r="V34" s="160"/>
      <c r="W34" s="160"/>
      <c r="X34" s="162"/>
      <c r="Y34" s="161"/>
      <c r="Z34" s="160"/>
      <c r="AA34" s="160"/>
      <c r="AB34" s="162"/>
      <c r="AC34" s="161"/>
      <c r="AD34" s="160"/>
      <c r="AE34" s="160"/>
      <c r="AF34" s="161"/>
      <c r="AG34" s="161"/>
      <c r="AH34" s="160"/>
      <c r="AI34" s="160"/>
      <c r="AJ34" s="162"/>
      <c r="AK34" s="161"/>
      <c r="AL34" s="160"/>
      <c r="AM34" s="161"/>
      <c r="AN34" s="162"/>
      <c r="AO34" s="161"/>
      <c r="AP34" s="161"/>
      <c r="AQ34" s="161"/>
      <c r="AR34" s="160"/>
      <c r="AS34" s="161"/>
      <c r="AT34" s="162"/>
      <c r="AU34" s="161"/>
      <c r="AV34" s="160"/>
      <c r="AW34" s="160"/>
      <c r="AX34" s="162"/>
      <c r="AY34" s="161"/>
      <c r="AZ34" s="160"/>
      <c r="BA34" s="160"/>
      <c r="BB34" s="160"/>
      <c r="BC34" s="232">
        <f t="shared" si="0"/>
        <v>24</v>
      </c>
      <c r="BD34" s="172" t="s">
        <v>154</v>
      </c>
    </row>
    <row r="35" spans="2:58" s="175" customFormat="1" ht="16.149999999999999" customHeight="1">
      <c r="B35" s="157">
        <v>33</v>
      </c>
      <c r="C35" s="166" t="s">
        <v>86</v>
      </c>
      <c r="D35" s="170" t="s">
        <v>44</v>
      </c>
      <c r="E35" s="233">
        <v>21</v>
      </c>
      <c r="F35" s="160">
        <v>-81</v>
      </c>
      <c r="G35" s="157">
        <v>15</v>
      </c>
      <c r="H35" s="161"/>
      <c r="I35" s="160"/>
      <c r="J35" s="161"/>
      <c r="K35" s="157"/>
      <c r="L35" s="161"/>
      <c r="M35" s="160"/>
      <c r="N35" s="161"/>
      <c r="O35" s="157"/>
      <c r="P35" s="161"/>
      <c r="Q35" s="161"/>
      <c r="R35" s="160"/>
      <c r="S35" s="161"/>
      <c r="T35" s="162"/>
      <c r="U35" s="161"/>
      <c r="V35" s="160"/>
      <c r="W35" s="161"/>
      <c r="X35" s="162"/>
      <c r="Y35" s="161"/>
      <c r="Z35" s="160"/>
      <c r="AA35" s="161"/>
      <c r="AB35" s="162"/>
      <c r="AC35" s="161"/>
      <c r="AD35" s="160"/>
      <c r="AE35" s="160"/>
      <c r="AF35" s="162"/>
      <c r="AG35" s="161"/>
      <c r="AH35" s="160"/>
      <c r="AI35" s="160"/>
      <c r="AJ35" s="162"/>
      <c r="AK35" s="161"/>
      <c r="AL35" s="160"/>
      <c r="AM35" s="160"/>
      <c r="AN35" s="162"/>
      <c r="AO35" s="161"/>
      <c r="AP35" s="161"/>
      <c r="AQ35" s="161"/>
      <c r="AR35" s="160"/>
      <c r="AS35" s="160"/>
      <c r="AT35" s="162"/>
      <c r="AU35" s="161"/>
      <c r="AV35" s="160"/>
      <c r="AW35" s="160"/>
      <c r="AX35" s="162"/>
      <c r="AY35" s="161"/>
      <c r="AZ35" s="160"/>
      <c r="BA35" s="160"/>
      <c r="BB35" s="160"/>
      <c r="BC35" s="232">
        <f t="shared" si="0"/>
        <v>21</v>
      </c>
      <c r="BD35" s="172" t="s">
        <v>156</v>
      </c>
    </row>
    <row r="36" spans="2:58" s="175" customFormat="1" ht="16.149999999999999" customHeight="1">
      <c r="B36" s="157">
        <v>8</v>
      </c>
      <c r="C36" s="166" t="s">
        <v>131</v>
      </c>
      <c r="D36" s="174" t="s">
        <v>132</v>
      </c>
      <c r="E36" s="233"/>
      <c r="F36" s="160"/>
      <c r="G36" s="157"/>
      <c r="H36" s="161"/>
      <c r="I36" s="160">
        <v>18</v>
      </c>
      <c r="J36" s="160">
        <v>-8</v>
      </c>
      <c r="K36" s="157">
        <v>22</v>
      </c>
      <c r="L36" s="161"/>
      <c r="M36" s="160"/>
      <c r="N36" s="160"/>
      <c r="O36" s="157"/>
      <c r="P36" s="161"/>
      <c r="Q36" s="161"/>
      <c r="R36" s="160"/>
      <c r="S36" s="160"/>
      <c r="T36" s="162"/>
      <c r="U36" s="161"/>
      <c r="V36" s="160"/>
      <c r="W36" s="160"/>
      <c r="X36" s="162"/>
      <c r="Y36" s="161"/>
      <c r="Z36" s="160"/>
      <c r="AA36" s="161"/>
      <c r="AB36" s="162"/>
      <c r="AC36" s="161"/>
      <c r="AD36" s="160"/>
      <c r="AE36" s="161"/>
      <c r="AF36" s="162"/>
      <c r="AG36" s="161"/>
      <c r="AH36" s="160"/>
      <c r="AI36" s="160"/>
      <c r="AJ36" s="162"/>
      <c r="AK36" s="161"/>
      <c r="AL36" s="160"/>
      <c r="AM36" s="161"/>
      <c r="AN36" s="162"/>
      <c r="AO36" s="161"/>
      <c r="AP36" s="161"/>
      <c r="AQ36" s="161"/>
      <c r="AR36" s="160"/>
      <c r="AS36" s="160"/>
      <c r="AT36" s="162"/>
      <c r="AU36" s="161"/>
      <c r="AV36" s="160"/>
      <c r="AW36" s="160"/>
      <c r="AX36" s="162"/>
      <c r="AY36" s="161"/>
      <c r="AZ36" s="160"/>
      <c r="BA36" s="160"/>
      <c r="BB36" s="160"/>
      <c r="BC36" s="232">
        <f t="shared" si="0"/>
        <v>18</v>
      </c>
      <c r="BD36" s="172" t="s">
        <v>168</v>
      </c>
    </row>
    <row r="37" spans="2:58" s="175" customFormat="1" ht="16.149999999999999" customHeight="1">
      <c r="B37" s="157">
        <v>26</v>
      </c>
      <c r="C37" s="166" t="s">
        <v>61</v>
      </c>
      <c r="D37" s="159" t="s">
        <v>60</v>
      </c>
      <c r="E37" s="160"/>
      <c r="F37" s="160"/>
      <c r="G37" s="160"/>
      <c r="H37" s="161"/>
      <c r="I37" s="160">
        <v>18</v>
      </c>
      <c r="J37" s="160">
        <v>-57</v>
      </c>
      <c r="K37" s="157">
        <v>23</v>
      </c>
      <c r="L37" s="161"/>
      <c r="M37" s="160"/>
      <c r="N37" s="160"/>
      <c r="O37" s="157"/>
      <c r="P37" s="161"/>
      <c r="Q37" s="161"/>
      <c r="R37" s="160"/>
      <c r="S37" s="161"/>
      <c r="T37" s="162"/>
      <c r="U37" s="161"/>
      <c r="V37" s="160"/>
      <c r="W37" s="160"/>
      <c r="X37" s="162"/>
      <c r="Y37" s="161"/>
      <c r="Z37" s="160"/>
      <c r="AA37" s="160"/>
      <c r="AB37" s="162"/>
      <c r="AC37" s="161"/>
      <c r="AD37" s="160"/>
      <c r="AE37" s="161"/>
      <c r="AF37" s="162"/>
      <c r="AG37" s="161"/>
      <c r="AH37" s="160"/>
      <c r="AI37" s="160"/>
      <c r="AJ37" s="162"/>
      <c r="AK37" s="161"/>
      <c r="AL37" s="160"/>
      <c r="AM37" s="160"/>
      <c r="AN37" s="162"/>
      <c r="AO37" s="161"/>
      <c r="AP37" s="161"/>
      <c r="AQ37" s="161"/>
      <c r="AR37" s="160"/>
      <c r="AS37" s="160"/>
      <c r="AT37" s="162"/>
      <c r="AU37" s="161"/>
      <c r="AV37" s="160"/>
      <c r="AW37" s="160"/>
      <c r="AX37" s="162"/>
      <c r="AY37" s="161"/>
      <c r="AZ37" s="160"/>
      <c r="BA37" s="160"/>
      <c r="BB37" s="160"/>
      <c r="BC37" s="232">
        <f t="shared" si="0"/>
        <v>18</v>
      </c>
      <c r="BD37" s="172" t="s">
        <v>168</v>
      </c>
    </row>
    <row r="38" spans="2:58" s="175" customFormat="1" ht="16.149999999999999" customHeight="1">
      <c r="B38" s="238" t="s">
        <v>155</v>
      </c>
      <c r="C38" s="169" t="s">
        <v>144</v>
      </c>
      <c r="D38" s="174" t="s">
        <v>145</v>
      </c>
      <c r="E38" s="233"/>
      <c r="F38" s="160"/>
      <c r="G38" s="157"/>
      <c r="H38" s="161"/>
      <c r="I38" s="160"/>
      <c r="J38" s="161"/>
      <c r="K38" s="157"/>
      <c r="L38" s="161"/>
      <c r="M38" s="160">
        <v>16</v>
      </c>
      <c r="N38" s="160">
        <v>-176</v>
      </c>
      <c r="O38" s="157">
        <v>19</v>
      </c>
      <c r="P38" s="161"/>
      <c r="Q38" s="161"/>
      <c r="R38" s="160"/>
      <c r="S38" s="161"/>
      <c r="T38" s="162"/>
      <c r="U38" s="161"/>
      <c r="V38" s="160"/>
      <c r="W38" s="160"/>
      <c r="X38" s="162"/>
      <c r="Y38" s="161"/>
      <c r="Z38" s="160"/>
      <c r="AA38" s="160"/>
      <c r="AB38" s="162"/>
      <c r="AC38" s="161"/>
      <c r="AD38" s="160"/>
      <c r="AE38" s="160"/>
      <c r="AF38" s="161"/>
      <c r="AG38" s="161"/>
      <c r="AH38" s="160"/>
      <c r="AI38" s="160"/>
      <c r="AJ38" s="162"/>
      <c r="AK38" s="161"/>
      <c r="AL38" s="160"/>
      <c r="AM38" s="161"/>
      <c r="AN38" s="162"/>
      <c r="AO38" s="161"/>
      <c r="AP38" s="161"/>
      <c r="AQ38" s="161"/>
      <c r="AR38" s="160"/>
      <c r="AS38" s="161"/>
      <c r="AT38" s="162"/>
      <c r="AU38" s="161"/>
      <c r="AV38" s="160"/>
      <c r="AW38" s="160"/>
      <c r="AX38" s="162"/>
      <c r="AY38" s="161"/>
      <c r="AZ38" s="160"/>
      <c r="BA38" s="160"/>
      <c r="BB38" s="160"/>
      <c r="BC38" s="232">
        <f t="shared" si="0"/>
        <v>16</v>
      </c>
      <c r="BD38" s="172" t="s">
        <v>169</v>
      </c>
    </row>
    <row r="39" spans="2:58" s="175" customFormat="1" ht="16.149999999999999" customHeight="1">
      <c r="B39" s="157">
        <v>11</v>
      </c>
      <c r="C39" s="169" t="s">
        <v>66</v>
      </c>
      <c r="D39" s="159" t="s">
        <v>60</v>
      </c>
      <c r="E39" s="160"/>
      <c r="F39" s="160"/>
      <c r="G39" s="160"/>
      <c r="H39" s="161"/>
      <c r="I39" s="160"/>
      <c r="J39" s="160"/>
      <c r="K39" s="157"/>
      <c r="L39" s="161"/>
      <c r="M39" s="160"/>
      <c r="N39" s="161"/>
      <c r="O39" s="157"/>
      <c r="P39" s="161"/>
      <c r="Q39" s="161"/>
      <c r="R39" s="160"/>
      <c r="S39" s="161"/>
      <c r="T39" s="162"/>
      <c r="U39" s="161"/>
      <c r="V39" s="160"/>
      <c r="W39" s="161"/>
      <c r="X39" s="162"/>
      <c r="Y39" s="161"/>
      <c r="Z39" s="160"/>
      <c r="AA39" s="161"/>
      <c r="AB39" s="162"/>
      <c r="AC39" s="161"/>
      <c r="AD39" s="160"/>
      <c r="AE39" s="160"/>
      <c r="AF39" s="157"/>
      <c r="AG39" s="161"/>
      <c r="AH39" s="160"/>
      <c r="AI39" s="161"/>
      <c r="AJ39" s="162"/>
      <c r="AK39" s="161"/>
      <c r="AL39" s="160"/>
      <c r="AM39" s="160"/>
      <c r="AN39" s="162"/>
      <c r="AO39" s="161"/>
      <c r="AP39" s="161"/>
      <c r="AQ39" s="161"/>
      <c r="AR39" s="160"/>
      <c r="AS39" s="160"/>
      <c r="AT39" s="162"/>
      <c r="AU39" s="161"/>
      <c r="AV39" s="160"/>
      <c r="AW39" s="161"/>
      <c r="AX39" s="162"/>
      <c r="AY39" s="161"/>
      <c r="AZ39" s="160"/>
      <c r="BA39" s="160"/>
      <c r="BB39" s="160"/>
      <c r="BC39" s="232">
        <f t="shared" si="0"/>
        <v>0</v>
      </c>
      <c r="BD39" s="172"/>
    </row>
    <row r="40" spans="2:58" s="165" customFormat="1" ht="15" customHeight="1">
      <c r="B40" s="259" t="s">
        <v>104</v>
      </c>
      <c r="C40" s="260"/>
      <c r="D40" s="261"/>
      <c r="E40" s="178">
        <v>20</v>
      </c>
      <c r="F40" s="200"/>
      <c r="G40" s="201"/>
      <c r="H40" s="209"/>
      <c r="I40" s="178">
        <v>23</v>
      </c>
      <c r="J40" s="200"/>
      <c r="K40" s="202"/>
      <c r="L40" s="209"/>
      <c r="M40" s="178">
        <v>19</v>
      </c>
      <c r="N40" s="203"/>
      <c r="O40" s="201"/>
      <c r="P40" s="209"/>
      <c r="Q40" s="201"/>
      <c r="R40" s="211">
        <v>10</v>
      </c>
      <c r="S40" s="203"/>
      <c r="T40" s="201"/>
      <c r="U40" s="209"/>
      <c r="V40" s="211">
        <v>18</v>
      </c>
      <c r="W40" s="200"/>
      <c r="X40" s="203"/>
      <c r="Y40" s="209"/>
      <c r="Z40" s="178"/>
      <c r="AA40" s="201"/>
      <c r="AB40" s="201"/>
      <c r="AC40" s="209"/>
      <c r="AD40" s="178"/>
      <c r="AE40" s="203"/>
      <c r="AF40" s="201"/>
      <c r="AG40" s="209"/>
      <c r="AH40" s="178"/>
      <c r="AI40" s="204"/>
      <c r="AJ40" s="204"/>
      <c r="AK40" s="212"/>
      <c r="AL40" s="178"/>
      <c r="AM40" s="204"/>
      <c r="AN40" s="204"/>
      <c r="AO40" s="204"/>
      <c r="AP40" s="208"/>
      <c r="AQ40" s="213"/>
      <c r="AR40" s="178"/>
      <c r="AS40" s="204"/>
      <c r="AT40" s="204"/>
      <c r="AU40" s="204"/>
      <c r="AV40" s="178"/>
      <c r="AW40" s="205"/>
      <c r="AX40" s="204"/>
      <c r="AY40" s="214"/>
      <c r="AZ40" s="178"/>
      <c r="BA40" s="206"/>
      <c r="BB40" s="206"/>
      <c r="BC40" s="207"/>
      <c r="BD40" s="206"/>
      <c r="BE40" s="164"/>
      <c r="BF40" s="164"/>
    </row>
    <row r="41" spans="2:58" s="165" customFormat="1" ht="15" customHeight="1">
      <c r="B41" s="259" t="s">
        <v>123</v>
      </c>
      <c r="C41" s="260"/>
      <c r="D41" s="261"/>
      <c r="E41" s="215">
        <v>60</v>
      </c>
      <c r="F41" s="200"/>
      <c r="G41" s="201"/>
      <c r="H41" s="201"/>
      <c r="I41" s="215">
        <v>69</v>
      </c>
      <c r="J41" s="200"/>
      <c r="K41" s="202"/>
      <c r="L41" s="201"/>
      <c r="M41" s="215">
        <v>57</v>
      </c>
      <c r="N41" s="203"/>
      <c r="O41" s="201"/>
      <c r="P41" s="201"/>
      <c r="Q41" s="201"/>
      <c r="R41" s="215">
        <v>30</v>
      </c>
      <c r="S41" s="203"/>
      <c r="T41" s="201"/>
      <c r="U41" s="201"/>
      <c r="V41" s="215">
        <v>54</v>
      </c>
      <c r="W41" s="200"/>
      <c r="X41" s="203"/>
      <c r="Y41" s="201"/>
      <c r="Z41" s="210"/>
      <c r="AA41" s="201"/>
      <c r="AB41" s="201"/>
      <c r="AC41" s="201"/>
      <c r="AD41" s="210"/>
      <c r="AE41" s="203"/>
      <c r="AF41" s="201"/>
      <c r="AG41" s="201"/>
      <c r="AH41" s="210"/>
      <c r="AI41" s="204"/>
      <c r="AJ41" s="204"/>
      <c r="AK41" s="204"/>
      <c r="AL41" s="210"/>
      <c r="AM41" s="204"/>
      <c r="AN41" s="204"/>
      <c r="AO41" s="204"/>
      <c r="AP41" s="204"/>
      <c r="AQ41" s="204"/>
      <c r="AR41" s="210"/>
      <c r="AS41" s="204"/>
      <c r="AT41" s="204"/>
      <c r="AU41" s="204"/>
      <c r="AV41" s="210"/>
      <c r="AW41" s="205"/>
      <c r="AX41" s="204"/>
      <c r="AY41" s="206"/>
      <c r="AZ41" s="210"/>
      <c r="BA41" s="206"/>
      <c r="BB41" s="206"/>
      <c r="BC41" s="210"/>
      <c r="BD41" s="206"/>
      <c r="BE41" s="164"/>
      <c r="BF41" s="164"/>
    </row>
    <row r="42" spans="2:58" s="132" customFormat="1" ht="16.149999999999999" customHeight="1">
      <c r="B42" s="179"/>
      <c r="C42" s="180" t="s">
        <v>105</v>
      </c>
      <c r="D42" s="180"/>
      <c r="E42" s="115"/>
      <c r="F42" s="116"/>
      <c r="G42" s="181"/>
      <c r="H42" s="181"/>
      <c r="I42" s="115"/>
      <c r="J42" s="118"/>
      <c r="K42" s="121"/>
      <c r="L42" s="121"/>
      <c r="M42" s="115"/>
      <c r="N42" s="120"/>
      <c r="O42" s="121"/>
      <c r="P42" s="121"/>
      <c r="Q42" s="121"/>
      <c r="R42" s="115"/>
      <c r="S42" s="120"/>
      <c r="T42" s="121"/>
      <c r="U42" s="121"/>
      <c r="V42" s="129"/>
      <c r="W42" s="118"/>
      <c r="X42" s="120"/>
      <c r="Y42" s="121"/>
      <c r="Z42" s="182"/>
      <c r="AA42" s="121"/>
      <c r="AB42" s="121"/>
      <c r="AC42" s="121"/>
      <c r="AD42" s="115"/>
      <c r="AE42" s="120"/>
      <c r="AF42" s="121"/>
      <c r="AG42" s="121"/>
      <c r="AH42" s="127"/>
      <c r="AI42" s="127"/>
      <c r="AJ42" s="127"/>
      <c r="AK42" s="127"/>
      <c r="AL42" s="183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64"/>
      <c r="BF42" s="164"/>
    </row>
    <row r="43" spans="2:58" ht="46.5">
      <c r="B43" s="114"/>
      <c r="C43" s="96"/>
      <c r="D43" s="96"/>
      <c r="E43" s="115"/>
      <c r="F43" s="116"/>
      <c r="G43" s="117" t="s">
        <v>67</v>
      </c>
      <c r="H43" s="117"/>
      <c r="I43" s="115"/>
      <c r="J43" s="118"/>
      <c r="K43" s="119"/>
      <c r="L43" s="119"/>
      <c r="M43" s="115"/>
      <c r="N43" s="120"/>
      <c r="O43" s="121"/>
      <c r="P43" s="121"/>
      <c r="Q43" s="119"/>
      <c r="R43" s="115"/>
      <c r="S43" s="120"/>
      <c r="T43" s="119"/>
      <c r="U43" s="119"/>
      <c r="W43" s="118"/>
      <c r="X43" s="120"/>
      <c r="Y43" s="119"/>
      <c r="Z43" s="122"/>
      <c r="AA43" s="119"/>
      <c r="AB43" s="119"/>
      <c r="AC43" s="119"/>
      <c r="AD43" s="115"/>
      <c r="AE43" s="120"/>
      <c r="AF43" s="119"/>
      <c r="AG43" s="11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123"/>
      <c r="AY43" s="99"/>
      <c r="AZ43" s="99"/>
      <c r="BA43" s="99"/>
      <c r="BB43" s="99"/>
      <c r="BC43" s="99"/>
      <c r="BD43" s="99"/>
    </row>
    <row r="44" spans="2:58">
      <c r="B44" s="114"/>
      <c r="C44" s="124"/>
      <c r="D44" s="96"/>
      <c r="E44" s="115"/>
      <c r="F44" s="116"/>
      <c r="G44" s="117"/>
      <c r="H44" s="117"/>
      <c r="I44" s="115"/>
      <c r="J44" s="118"/>
      <c r="K44" s="119"/>
      <c r="L44" s="119"/>
      <c r="M44" s="115"/>
      <c r="N44" s="120"/>
      <c r="O44" s="121"/>
      <c r="P44" s="121"/>
      <c r="Q44" s="119"/>
      <c r="R44" s="115"/>
      <c r="S44" s="120"/>
      <c r="T44" s="119"/>
      <c r="U44" s="119"/>
      <c r="W44" s="118"/>
      <c r="X44" s="120"/>
      <c r="Y44" s="119"/>
      <c r="Z44" s="122"/>
      <c r="AA44" s="119"/>
      <c r="AB44" s="119"/>
      <c r="AC44" s="119"/>
      <c r="AD44" s="115"/>
      <c r="AE44" s="120"/>
      <c r="AF44" s="119"/>
      <c r="AG44" s="11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</row>
    <row r="45" spans="2:58">
      <c r="B45" s="114"/>
      <c r="C45" s="124" t="s">
        <v>106</v>
      </c>
      <c r="D45" s="96"/>
      <c r="E45" s="115"/>
      <c r="F45" s="116"/>
      <c r="G45" s="117"/>
      <c r="H45" s="117"/>
      <c r="I45" s="115"/>
      <c r="J45" s="118"/>
      <c r="K45" s="119"/>
      <c r="L45" s="119"/>
      <c r="M45" s="115"/>
      <c r="N45" s="120"/>
      <c r="O45" s="121"/>
      <c r="P45" s="121"/>
      <c r="Q45" s="119"/>
      <c r="R45" s="115"/>
      <c r="S45" s="120"/>
      <c r="T45" s="119"/>
      <c r="U45" s="119"/>
      <c r="W45" s="118"/>
      <c r="X45" s="120"/>
      <c r="Y45" s="119"/>
      <c r="Z45" s="122"/>
      <c r="AA45" s="119"/>
      <c r="AB45" s="119"/>
      <c r="AC45" s="119"/>
      <c r="AD45" s="115"/>
      <c r="AE45" s="120"/>
      <c r="AF45" s="119"/>
      <c r="AG45" s="11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</row>
    <row r="46" spans="2:58" ht="15.75" thickBot="1">
      <c r="B46" s="114"/>
      <c r="C46" s="125"/>
      <c r="D46" s="96"/>
      <c r="E46" s="115"/>
      <c r="F46" s="116"/>
      <c r="G46" s="117"/>
      <c r="H46" s="117"/>
      <c r="I46" s="115"/>
      <c r="J46" s="118"/>
      <c r="K46" s="119"/>
      <c r="L46" s="119"/>
      <c r="M46" s="115"/>
      <c r="N46" s="120"/>
      <c r="O46" s="121"/>
      <c r="P46" s="121"/>
      <c r="Q46" s="115"/>
      <c r="R46" s="115"/>
      <c r="S46" s="115"/>
      <c r="T46" s="115"/>
      <c r="U46" s="115"/>
      <c r="W46" s="118"/>
      <c r="X46" s="120"/>
      <c r="Y46" s="119"/>
      <c r="Z46" s="122"/>
      <c r="AA46" s="119"/>
      <c r="AB46" s="119"/>
      <c r="AC46" s="119"/>
      <c r="AD46" s="115"/>
      <c r="AE46" s="120"/>
      <c r="AF46" s="119"/>
      <c r="AG46" s="11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128"/>
      <c r="AU46" s="99"/>
      <c r="AV46" s="99" t="s">
        <v>107</v>
      </c>
      <c r="AW46" s="99"/>
      <c r="AX46" s="99"/>
      <c r="AY46" s="99"/>
      <c r="AZ46" s="99"/>
      <c r="BA46" s="99"/>
      <c r="BB46" s="99"/>
      <c r="BC46" s="99"/>
      <c r="BD46" s="99"/>
    </row>
    <row r="47" spans="2:58" s="100" customFormat="1" ht="15.75" thickBot="1">
      <c r="B47" s="114"/>
      <c r="C47" s="125"/>
      <c r="D47" s="96"/>
      <c r="E47" s="115"/>
      <c r="F47" s="116"/>
      <c r="G47" s="117"/>
      <c r="H47" s="117"/>
      <c r="I47" s="115"/>
      <c r="J47" s="118"/>
      <c r="K47" s="119"/>
      <c r="L47" s="119"/>
      <c r="M47" s="115"/>
      <c r="N47" s="118"/>
      <c r="O47" s="121"/>
      <c r="P47" s="121"/>
      <c r="Q47" s="99"/>
      <c r="R47" s="126"/>
      <c r="S47" s="99"/>
      <c r="T47" s="99"/>
      <c r="U47" s="99"/>
      <c r="V47" s="129"/>
      <c r="W47" s="118"/>
      <c r="X47" s="120"/>
      <c r="Y47" s="119"/>
      <c r="Z47" s="122"/>
      <c r="AA47" s="119"/>
      <c r="AB47" s="119"/>
      <c r="AC47" s="119"/>
      <c r="AD47" s="115"/>
      <c r="AE47" s="120"/>
      <c r="AF47" s="119"/>
      <c r="AG47" s="11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</row>
    <row r="62" spans="9:57">
      <c r="I62" s="129"/>
      <c r="J62" s="97"/>
      <c r="K62" s="84"/>
      <c r="L62" s="84"/>
      <c r="N62" s="130"/>
      <c r="O62" s="86"/>
      <c r="P62" s="86"/>
      <c r="Q62" s="87"/>
      <c r="R62" s="98"/>
      <c r="S62" s="88"/>
      <c r="T62" s="88"/>
      <c r="U62" s="87"/>
      <c r="V62" s="245"/>
      <c r="W62" s="86"/>
      <c r="X62" s="86"/>
      <c r="Y62" s="87"/>
      <c r="Z62" s="98"/>
      <c r="AC62" s="87"/>
      <c r="AD62" s="130"/>
      <c r="AG62" s="131"/>
      <c r="AH62" s="86"/>
      <c r="AI62" s="86"/>
      <c r="AJ62" s="86"/>
      <c r="AK62" s="87"/>
      <c r="AL62" s="98"/>
      <c r="AM62" s="86"/>
      <c r="AN62" s="86"/>
      <c r="BE62" s="89"/>
    </row>
    <row r="63" spans="9:57">
      <c r="I63" s="129"/>
      <c r="J63" s="97"/>
      <c r="K63" s="84"/>
      <c r="L63" s="84"/>
      <c r="N63" s="93"/>
      <c r="O63" s="86"/>
      <c r="P63" s="86"/>
      <c r="Q63" s="87"/>
      <c r="R63" s="93"/>
      <c r="S63" s="88"/>
      <c r="T63" s="88"/>
      <c r="U63" s="87"/>
      <c r="V63" s="245"/>
      <c r="W63" s="86"/>
      <c r="X63" s="86"/>
      <c r="Y63" s="87"/>
      <c r="Z63" s="98"/>
      <c r="AC63" s="87"/>
      <c r="AD63" s="130"/>
      <c r="AG63" s="131"/>
      <c r="AH63" s="86"/>
      <c r="AI63" s="86"/>
      <c r="AJ63" s="86"/>
      <c r="AK63" s="87"/>
      <c r="AL63" s="98"/>
      <c r="AM63" s="86"/>
      <c r="AN63" s="86"/>
      <c r="BE63" s="89"/>
    </row>
    <row r="64" spans="9:57" ht="15.75">
      <c r="I64" s="129"/>
      <c r="J64" s="83">
        <v>200</v>
      </c>
      <c r="K64" s="84"/>
      <c r="L64" s="84"/>
      <c r="N64" s="83">
        <v>230</v>
      </c>
      <c r="O64" s="86"/>
      <c r="P64" s="86"/>
      <c r="Q64" s="87"/>
      <c r="R64" s="89"/>
      <c r="S64" s="83">
        <v>190</v>
      </c>
      <c r="T64" s="88"/>
      <c r="U64" s="89"/>
      <c r="W64" s="83">
        <v>100</v>
      </c>
      <c r="X64" s="86"/>
      <c r="Y64" s="87"/>
      <c r="Z64" s="89"/>
      <c r="AA64" s="83">
        <v>180</v>
      </c>
      <c r="AC64" s="87"/>
      <c r="AD64" s="89"/>
      <c r="AE64" s="83">
        <v>160</v>
      </c>
      <c r="AG64" s="131"/>
      <c r="AI64" s="83">
        <v>240</v>
      </c>
      <c r="AJ64" s="86"/>
      <c r="AK64" s="87"/>
      <c r="AM64" s="83">
        <v>200</v>
      </c>
      <c r="AN64" s="86"/>
      <c r="AP64" s="83">
        <v>250</v>
      </c>
      <c r="AS64" s="83">
        <v>200</v>
      </c>
      <c r="AW64" s="83">
        <v>200</v>
      </c>
      <c r="BA64" s="83">
        <v>210</v>
      </c>
      <c r="BD64" s="83">
        <v>210</v>
      </c>
      <c r="BE64" s="89"/>
    </row>
    <row r="65" spans="7:57" ht="15.75">
      <c r="I65" s="129"/>
      <c r="J65" s="90">
        <v>20</v>
      </c>
      <c r="N65" s="90">
        <v>23</v>
      </c>
      <c r="O65" s="98"/>
      <c r="P65" s="86"/>
      <c r="Q65" s="87"/>
      <c r="R65" s="89"/>
      <c r="S65" s="90">
        <v>19</v>
      </c>
      <c r="T65" s="88"/>
      <c r="U65" s="89"/>
      <c r="W65" s="90">
        <v>10</v>
      </c>
      <c r="X65" s="86"/>
      <c r="Y65" s="87"/>
      <c r="Z65" s="89"/>
      <c r="AA65" s="90">
        <v>18</v>
      </c>
      <c r="AC65" s="87"/>
      <c r="AD65" s="89"/>
      <c r="AE65" s="90">
        <v>16</v>
      </c>
      <c r="AG65" s="131"/>
      <c r="AI65" s="90">
        <v>24</v>
      </c>
      <c r="AJ65" s="86"/>
      <c r="AK65" s="87"/>
      <c r="AM65" s="90">
        <v>20</v>
      </c>
      <c r="AN65" s="86"/>
      <c r="AP65" s="90">
        <v>25</v>
      </c>
      <c r="AS65" s="90">
        <v>20</v>
      </c>
      <c r="AW65" s="90">
        <v>20</v>
      </c>
      <c r="BA65" s="90">
        <v>21</v>
      </c>
      <c r="BD65" s="90">
        <v>21</v>
      </c>
      <c r="BE65" s="89"/>
    </row>
    <row r="66" spans="7:57">
      <c r="I66" s="129"/>
      <c r="J66" s="93" t="s">
        <v>3</v>
      </c>
      <c r="K66" s="84"/>
      <c r="L66" s="84"/>
      <c r="N66" s="93" t="s">
        <v>4</v>
      </c>
      <c r="O66" s="86"/>
      <c r="P66" s="86"/>
      <c r="Q66" s="87"/>
      <c r="R66" s="89"/>
      <c r="S66" s="93" t="s">
        <v>5</v>
      </c>
      <c r="T66" s="88"/>
      <c r="U66" s="89"/>
      <c r="W66" s="93" t="s">
        <v>6</v>
      </c>
      <c r="X66" s="86"/>
      <c r="Y66" s="87"/>
      <c r="Z66" s="89"/>
      <c r="AA66" s="93" t="s">
        <v>7</v>
      </c>
      <c r="AC66" s="87"/>
      <c r="AD66" s="89"/>
      <c r="AE66" s="93" t="s">
        <v>8</v>
      </c>
      <c r="AG66" s="131"/>
      <c r="AI66" s="93" t="s">
        <v>9</v>
      </c>
      <c r="AJ66" s="86"/>
      <c r="AK66" s="87"/>
      <c r="AM66" s="93" t="s">
        <v>10</v>
      </c>
      <c r="AN66" s="86"/>
      <c r="AP66" s="93" t="s">
        <v>12</v>
      </c>
      <c r="AS66" s="93" t="s">
        <v>11</v>
      </c>
      <c r="AW66" s="93" t="s">
        <v>12</v>
      </c>
      <c r="BA66" s="93" t="s">
        <v>13</v>
      </c>
      <c r="BD66" s="93" t="s">
        <v>14</v>
      </c>
      <c r="BE66" s="89"/>
    </row>
    <row r="67" spans="7:57">
      <c r="I67" s="129"/>
      <c r="J67" s="93">
        <v>100</v>
      </c>
      <c r="K67" s="84"/>
      <c r="L67" s="84"/>
      <c r="N67" s="93">
        <v>110</v>
      </c>
      <c r="O67" s="86"/>
      <c r="P67" s="86"/>
      <c r="Q67" s="87"/>
      <c r="R67" s="89"/>
      <c r="S67" s="93">
        <v>95</v>
      </c>
      <c r="T67" s="88"/>
      <c r="U67" s="89"/>
      <c r="W67" s="93">
        <v>50</v>
      </c>
      <c r="X67" s="86"/>
      <c r="Y67" s="87"/>
      <c r="Z67" s="89"/>
      <c r="AA67" s="93">
        <v>95</v>
      </c>
      <c r="AC67" s="87"/>
      <c r="AD67" s="89"/>
      <c r="AE67" s="93">
        <v>70</v>
      </c>
      <c r="AG67" s="131"/>
      <c r="AI67" s="93">
        <v>110</v>
      </c>
      <c r="AJ67" s="86"/>
      <c r="AK67" s="87"/>
      <c r="AM67" s="93">
        <v>95</v>
      </c>
      <c r="AN67" s="86"/>
      <c r="AP67" s="93">
        <v>120</v>
      </c>
      <c r="AS67" s="93">
        <v>95</v>
      </c>
      <c r="AW67" s="93">
        <v>95</v>
      </c>
      <c r="BA67" s="93">
        <v>100</v>
      </c>
      <c r="BD67" s="93">
        <v>100</v>
      </c>
      <c r="BE67" s="89"/>
    </row>
    <row r="68" spans="7:57">
      <c r="I68" s="129"/>
      <c r="J68" s="93">
        <v>60</v>
      </c>
      <c r="K68" s="84"/>
      <c r="L68" s="84"/>
      <c r="N68" s="93">
        <v>70</v>
      </c>
      <c r="O68" s="86"/>
      <c r="P68" s="86"/>
      <c r="Q68" s="87"/>
      <c r="R68" s="89"/>
      <c r="S68" s="93">
        <v>55</v>
      </c>
      <c r="T68" s="88"/>
      <c r="U68" s="89"/>
      <c r="W68" s="93">
        <v>35</v>
      </c>
      <c r="X68" s="86"/>
      <c r="Y68" s="87"/>
      <c r="Z68" s="89"/>
      <c r="AA68" s="93">
        <v>55</v>
      </c>
      <c r="AC68" s="87"/>
      <c r="AD68" s="89"/>
      <c r="AE68" s="93">
        <v>45</v>
      </c>
      <c r="AG68" s="131"/>
      <c r="AI68" s="93">
        <v>70</v>
      </c>
      <c r="AJ68" s="86"/>
      <c r="AK68" s="87"/>
      <c r="AM68" s="93">
        <v>55</v>
      </c>
      <c r="AN68" s="86"/>
      <c r="AP68" s="93">
        <v>70</v>
      </c>
      <c r="AS68" s="93">
        <v>55</v>
      </c>
      <c r="AW68" s="93">
        <v>55</v>
      </c>
      <c r="BA68" s="93">
        <v>65</v>
      </c>
      <c r="BD68" s="93">
        <v>65</v>
      </c>
      <c r="BE68" s="89"/>
    </row>
    <row r="69" spans="7:57">
      <c r="I69" s="129"/>
      <c r="J69" s="93">
        <v>40</v>
      </c>
      <c r="K69" s="84"/>
      <c r="L69" s="84"/>
      <c r="N69" s="93">
        <v>50</v>
      </c>
      <c r="O69" s="86"/>
      <c r="P69" s="86"/>
      <c r="Q69" s="87"/>
      <c r="R69" s="89"/>
      <c r="S69" s="93">
        <v>30</v>
      </c>
      <c r="T69" s="88"/>
      <c r="U69" s="89"/>
      <c r="W69" s="93">
        <v>15</v>
      </c>
      <c r="X69" s="86"/>
      <c r="Y69" s="87"/>
      <c r="Z69" s="89"/>
      <c r="AA69" s="93">
        <v>25</v>
      </c>
      <c r="AC69" s="87"/>
      <c r="AD69" s="89"/>
      <c r="AE69" s="93">
        <v>30</v>
      </c>
      <c r="AG69" s="131"/>
      <c r="AI69" s="93">
        <v>40</v>
      </c>
      <c r="AJ69" s="86"/>
      <c r="AK69" s="87"/>
      <c r="AM69" s="93">
        <v>35</v>
      </c>
      <c r="AN69" s="86"/>
      <c r="AP69" s="93">
        <v>40</v>
      </c>
      <c r="AS69" s="93">
        <v>35</v>
      </c>
      <c r="AW69" s="93">
        <v>35</v>
      </c>
      <c r="BA69" s="93">
        <v>30</v>
      </c>
      <c r="BD69" s="93">
        <v>30</v>
      </c>
      <c r="BE69" s="89"/>
    </row>
    <row r="70" spans="7:57">
      <c r="I70" s="129"/>
      <c r="J70" s="235"/>
      <c r="K70" s="84"/>
      <c r="L70" s="84"/>
      <c r="M70" s="131"/>
      <c r="N70" s="236"/>
      <c r="O70" s="87"/>
      <c r="P70" s="98"/>
      <c r="Q70" s="87"/>
      <c r="R70" s="89"/>
      <c r="S70" s="236"/>
      <c r="T70" s="98"/>
      <c r="U70" s="89"/>
      <c r="V70" s="246"/>
      <c r="W70" s="236"/>
      <c r="X70" s="86"/>
      <c r="Y70" s="87"/>
      <c r="Z70" s="89"/>
      <c r="AA70" s="236"/>
      <c r="AD70" s="89"/>
      <c r="AE70" s="93">
        <v>15</v>
      </c>
      <c r="AG70" s="87"/>
      <c r="AI70" s="93">
        <v>20</v>
      </c>
      <c r="AJ70" s="86"/>
      <c r="AM70" s="94">
        <v>15</v>
      </c>
      <c r="AP70" s="93">
        <v>20</v>
      </c>
      <c r="AS70" s="94">
        <v>15</v>
      </c>
      <c r="AW70" s="94">
        <v>15</v>
      </c>
      <c r="BA70" s="94">
        <v>15</v>
      </c>
      <c r="BD70" s="94">
        <v>15</v>
      </c>
      <c r="BE70" s="89"/>
    </row>
    <row r="71" spans="7:57">
      <c r="I71" s="129"/>
      <c r="J71" s="96">
        <v>200</v>
      </c>
      <c r="K71" s="84"/>
      <c r="L71" s="84"/>
      <c r="M71" s="131"/>
      <c r="N71" s="96">
        <v>230</v>
      </c>
      <c r="O71" s="87"/>
      <c r="P71" s="98"/>
      <c r="Q71" s="87"/>
      <c r="R71" s="89"/>
      <c r="S71" s="96">
        <v>190</v>
      </c>
      <c r="T71" s="98"/>
      <c r="U71" s="89"/>
      <c r="V71" s="246"/>
      <c r="W71" s="96">
        <v>100</v>
      </c>
      <c r="X71" s="86"/>
      <c r="Y71" s="87"/>
      <c r="Z71" s="89"/>
      <c r="AA71" s="96">
        <v>180</v>
      </c>
      <c r="AD71" s="89"/>
      <c r="AE71" s="96">
        <v>160</v>
      </c>
      <c r="AG71" s="87"/>
      <c r="AI71" s="96">
        <v>240</v>
      </c>
      <c r="AJ71" s="86"/>
      <c r="AM71" s="96">
        <v>200</v>
      </c>
      <c r="AP71" s="96">
        <v>250</v>
      </c>
      <c r="AS71" s="96">
        <v>200</v>
      </c>
      <c r="AW71" s="96">
        <v>200</v>
      </c>
      <c r="BA71" s="99">
        <v>210</v>
      </c>
      <c r="BD71" s="99">
        <v>210</v>
      </c>
      <c r="BE71" s="89"/>
    </row>
    <row r="72" spans="7:57" ht="15.75">
      <c r="G72" s="84" t="s">
        <v>139</v>
      </c>
      <c r="I72" s="89"/>
      <c r="J72" s="223">
        <v>60</v>
      </c>
      <c r="K72" s="89"/>
      <c r="L72" s="222"/>
      <c r="M72" s="89"/>
      <c r="N72" s="223">
        <v>69</v>
      </c>
      <c r="O72" s="89"/>
      <c r="P72" s="98"/>
      <c r="Q72" s="87"/>
      <c r="R72" s="88"/>
      <c r="S72" s="223">
        <v>57</v>
      </c>
      <c r="T72" s="98"/>
      <c r="U72" s="131"/>
      <c r="V72" s="247"/>
      <c r="W72" s="223">
        <v>30</v>
      </c>
      <c r="Y72" s="131"/>
      <c r="Z72" s="86"/>
      <c r="AA72" s="223">
        <v>54</v>
      </c>
      <c r="AB72" s="130"/>
      <c r="AC72" s="98"/>
      <c r="AD72" s="130"/>
      <c r="AE72" s="221"/>
      <c r="AG72" s="131"/>
      <c r="AH72" s="86"/>
      <c r="AI72" s="220"/>
      <c r="AJ72" s="98"/>
      <c r="AK72" s="86"/>
      <c r="AL72" s="86"/>
      <c r="AM72" s="219"/>
      <c r="AS72" s="219"/>
      <c r="AW72" s="219"/>
      <c r="AY72" s="218"/>
      <c r="BA72" s="219"/>
      <c r="BD72" s="219"/>
      <c r="BE72" s="89"/>
    </row>
    <row r="73" spans="7:57" ht="15.75">
      <c r="I73" s="129"/>
      <c r="J73" s="97"/>
      <c r="K73" s="84"/>
      <c r="L73" s="84"/>
      <c r="M73" s="252" t="s">
        <v>82</v>
      </c>
      <c r="N73" s="252"/>
      <c r="O73" s="252"/>
      <c r="P73" s="98"/>
      <c r="Q73" s="217"/>
      <c r="R73" s="88"/>
      <c r="S73" s="87"/>
      <c r="T73" s="98"/>
      <c r="U73" s="131"/>
      <c r="V73" s="247"/>
      <c r="W73" s="87"/>
      <c r="Y73" s="131"/>
      <c r="Z73" s="86"/>
      <c r="AA73" s="87"/>
      <c r="AB73" s="130"/>
      <c r="AC73" s="98"/>
      <c r="AD73" s="86"/>
      <c r="AE73" s="86"/>
      <c r="AG73" s="131"/>
      <c r="AH73" s="86"/>
      <c r="AI73" s="87"/>
      <c r="AJ73" s="98"/>
      <c r="AK73" s="86"/>
      <c r="AL73" s="86"/>
      <c r="AV73" s="270" t="s">
        <v>83</v>
      </c>
      <c r="AW73" s="270"/>
      <c r="AX73" s="270"/>
      <c r="BE73" s="89"/>
    </row>
    <row r="75" spans="7:57">
      <c r="AZ75" s="89" t="s">
        <v>67</v>
      </c>
    </row>
  </sheetData>
  <sortState ref="B5:BC50">
    <sortCondition descending="1" ref="BC5:BC50"/>
  </sortState>
  <mergeCells count="33">
    <mergeCell ref="BD3:BD4"/>
    <mergeCell ref="AX3:AX4"/>
    <mergeCell ref="AZ3:BA3"/>
    <mergeCell ref="BB3:BB4"/>
    <mergeCell ref="AL3:AM3"/>
    <mergeCell ref="AN3:AN4"/>
    <mergeCell ref="AR3:AS3"/>
    <mergeCell ref="AT3:AT4"/>
    <mergeCell ref="AV3:AW3"/>
    <mergeCell ref="B40:D40"/>
    <mergeCell ref="X3:X4"/>
    <mergeCell ref="M73:O73"/>
    <mergeCell ref="AV73:AX73"/>
    <mergeCell ref="BC3:BC4"/>
    <mergeCell ref="AB3:AB4"/>
    <mergeCell ref="AD3:AE3"/>
    <mergeCell ref="AF3:AF4"/>
    <mergeCell ref="AJ3:AJ4"/>
    <mergeCell ref="AH3:AI3"/>
    <mergeCell ref="B41:D41"/>
    <mergeCell ref="Z3:AA3"/>
    <mergeCell ref="B2:B4"/>
    <mergeCell ref="D2:BD2"/>
    <mergeCell ref="C3:C4"/>
    <mergeCell ref="E3:F3"/>
    <mergeCell ref="R3:S3"/>
    <mergeCell ref="T3:T4"/>
    <mergeCell ref="V3:W3"/>
    <mergeCell ref="G3:G4"/>
    <mergeCell ref="I3:J3"/>
    <mergeCell ref="K3:K4"/>
    <mergeCell ref="M3:N3"/>
    <mergeCell ref="O3:O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printeesanai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2025-05-26T17:19:19Z</cp:lastPrinted>
  <dcterms:created xsi:type="dcterms:W3CDTF">2024-12-28T19:58:29Z</dcterms:created>
  <dcterms:modified xsi:type="dcterms:W3CDTF">2025-05-27T21:17:49Z</dcterms:modified>
</cp:coreProperties>
</file>